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F7C68E8-20AC-4EE9-9858-78C57BD00875}" xr6:coauthVersionLast="47" xr6:coauthVersionMax="47" xr10:uidLastSave="{00000000-0000-0000-0000-000000000000}"/>
  <bookViews>
    <workbookView xWindow="-28920" yWindow="-108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<sst xmlns="http://schemas.openxmlformats.org/spreadsheetml/2006/main" count="248" uniqueCount="140">
  <si>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</si>
  <si>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</si>
  <si>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</si>
  <si>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</si>
  <si>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</si>
  <si>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</si>
  <si>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</si>
  <si>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</si>
  <si>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</si>
  <si>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</si>
  <si>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</si>
  <si>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</si>
  <si>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</si>
  <si>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</si>
  <si>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</si>
  <si>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</si>
  <si>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</si>
  <si>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</si>
  <si>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</si>
  <si>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</si>
  <si>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</si>
  <si>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</si>
  <si>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</si>
  <si>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</si>
  <si>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</si>
  <si>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</si>
  <si>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</si>
  <si>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</si>
  <si>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</si>
  <si>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</si>
  <si>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</si>
  <si>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</si>
  <si>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</si>
  <si>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</si>
  <si>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</si>
  <si>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</si>
  <si>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</si>
  <si>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</si>
  <si>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</si>
  <si>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</si>
  <si>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</si>
  <si>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</si>
  <si>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</si>
  <si>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</si>
  <si>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</si>
  <si>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</si>
  <si>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</si>
  <si>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</si>
  <si>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</si>
  <si>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</si>
  <si>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</si>
  <si>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</si>
  <si>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</si>
  <si>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</si>
  <si>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</si>
  <si>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</si>
  <si>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</si>
  <si>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</si>
  <si>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</si>
  <si>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</si>
  <si>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</si>
  <si>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</si>
  <si>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</si>
  <si>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</si>
  <si>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</si>
  <si>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</si>
  <si>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</si>
  <si>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</si>
  <si>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</si>
  <si>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</si>
  <si>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</si>
  <si>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</si>
  <si>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</si>
  <si>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</si>
  <si>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</si>
  <si>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</si>
  <si>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</si>
  <si>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</si>
  <si>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</si>
  <si>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</si>
  <si>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</si>
  <si>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</si>
  <si>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</si>
  <si>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</si>
  <si>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</si>
  <si>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</si>
  <si>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</si>
  <si>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</si>
  <si>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</si>
  <si>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</si>
  <si>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</si>
  <si>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</si>
  <si>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</si>
  <si>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</si>
  <si>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</si>
  <si>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</si>
  <si>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</si>
  <si>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</si>
  <si>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</si>
  <si>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</si>
  <si>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</si>
  <si>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</si>
  <si>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</si>
  <si>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</si>
  <si>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</si>
  <si>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</si>
  <si>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</si>
  <si>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</si>
  <si>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</si>
  <si>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</si>
  <si>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</si>
  <si>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</si>
  <si>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</si>
  <si>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</si>
  <si>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</si>
  <si>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</si>
  <si>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</si>
  <si>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</si>
  <si>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</si>
  <si>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</si>
  <si>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</si>
  <si>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</si>
  <si>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</si>
  <si>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</si>
  <si>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</si>
  <si>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</si>
  <si>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</si>
  <si>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Name:Taffala</t>
  </si>
  <si>
    <t>40ms</t>
  </si>
  <si>
    <t>5G_Taffala</t>
  </si>
  <si>
    <t>5G_Taffala_N3_1</t>
  </si>
  <si>
    <t>5G_Taffala_N3_2</t>
  </si>
  <si>
    <t>5G_Taffala_N3_3</t>
  </si>
  <si>
    <t>NSO248</t>
  </si>
  <si>
    <t>NSO248X</t>
  </si>
  <si>
    <t>NSO248Y</t>
  </si>
  <si>
    <t>NSO248Z</t>
  </si>
  <si>
    <t>23.5</t>
  </si>
  <si>
    <t>26.5</t>
  </si>
  <si>
    <t>27.5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</si>
</sst>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8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168" fontId="47" fillId="0" borderId="1" xfId="0" applyNumberFormat="1" applyFont="1" applyBorder="1" applyAlignment="1">
      <alignment horizontal="center" vertical="center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2467A2E4-1296-40D1-9832-71E0ABCDFEF4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EB7E4D4-5733-4323-81A3-245E0A44B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079DE98-E346-4F1E-BB29-07790A68D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8521E1D-5D51-4884-B7D3-58BF69F9C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85A7D92-1811-4776-9BDD-1DEADE6A1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0184F4B-8089-46AD-B890-A6A18B6AE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F327B81-26EB-47D3-A3EB-91BFBD1C5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0DB30D6-D544-4C65-844E-A3A53417B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CD82C36-7302-4A7F-8D85-C6E405F37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8DAA72A-116A-4AAD-BFA1-26506C9BD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FC96B1A-3138-4368-8933-01B34C2BF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47B89723-0DC8-4620-A2B4-23540A6F1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7608777-EB8C-40D4-B60C-DF8B1AF9C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M2" activePane="bottomRight" state="frozen"/>
      <selection activeCell="O35" sqref="O35"/>
      <selection pane="topRight" activeCell="O35" sqref="O35"/>
      <selection pane="bottomLeft" activeCell="O35" sqref="O35"/>
      <selection pane="bottomRight" activeCell="S2" sqref="S2:S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122</v>
      </c>
      <c r="B2" s="19"/>
      <c r="C2" s="49" t="s">
        <v>133</v>
      </c>
      <c r="D2" s="51">
        <v>544348</v>
      </c>
      <c r="E2" s="47" t="s">
        <v>118</v>
      </c>
      <c r="F2" s="49" t="s">
        <v>129</v>
      </c>
      <c r="G2" s="49" t="s">
        <v>130</v>
      </c>
      <c r="H2" s="51">
        <v>31</v>
      </c>
      <c r="I2" s="18">
        <v>605</v>
      </c>
      <c r="J2" s="20">
        <v>2</v>
      </c>
      <c r="K2" s="51" t="s">
        <v>134</v>
      </c>
      <c r="L2" s="52">
        <v>362000</v>
      </c>
      <c r="M2" s="46"/>
      <c r="N2" s="49" t="s">
        <v>123</v>
      </c>
      <c r="O2" s="21" t="s">
        <v>119</v>
      </c>
      <c r="P2" s="51">
        <v>15</v>
      </c>
      <c r="Q2" s="50">
        <v>966</v>
      </c>
      <c r="R2" s="18">
        <v>5000</v>
      </c>
      <c r="S2" s="51">
        <v>423</v>
      </c>
      <c r="T2" s="18">
        <v>130</v>
      </c>
      <c r="U2" s="49">
        <v>35.810393509999997</v>
      </c>
      <c r="V2" s="49">
        <v>10.63599995</v>
      </c>
      <c r="W2" s="49">
        <v>130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122</v>
      </c>
      <c r="B3" s="19"/>
      <c r="C3" s="49" t="s">
        <v>133</v>
      </c>
      <c r="D3" s="51">
        <v>544348</v>
      </c>
      <c r="E3" s="47" t="s">
        <v>118</v>
      </c>
      <c r="F3" s="49" t="s">
        <v>129</v>
      </c>
      <c r="G3" s="49" t="s">
        <v>131</v>
      </c>
      <c r="H3" s="51">
        <v>32</v>
      </c>
      <c r="I3" s="18">
        <v>605</v>
      </c>
      <c r="J3" s="20">
        <v>2</v>
      </c>
      <c r="K3" s="51" t="s">
        <v>135</v>
      </c>
      <c r="L3" s="52">
        <v>362000</v>
      </c>
      <c r="M3" s="46"/>
      <c r="N3" s="49" t="s">
        <v>123</v>
      </c>
      <c r="O3" s="21" t="s">
        <v>119</v>
      </c>
      <c r="P3" s="51">
        <v>15</v>
      </c>
      <c r="Q3" s="50">
        <v>967</v>
      </c>
      <c r="R3" s="18">
        <v>5000</v>
      </c>
      <c r="S3" s="51">
        <v>433</v>
      </c>
      <c r="T3" s="18">
        <v>130</v>
      </c>
      <c r="U3" s="49">
        <v>35.810393509999997</v>
      </c>
      <c r="V3" s="49">
        <v>10.63599995</v>
      </c>
      <c r="W3" s="49">
        <v>235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122</v>
      </c>
      <c r="B4" s="19"/>
      <c r="C4" s="49" t="s">
        <v>133</v>
      </c>
      <c r="D4" s="51">
        <v>544348</v>
      </c>
      <c r="E4" s="47" t="s">
        <v>118</v>
      </c>
      <c r="F4" s="49" t="s">
        <v>129</v>
      </c>
      <c r="G4" s="49" t="s">
        <v>132</v>
      </c>
      <c r="H4" s="51">
        <v>33</v>
      </c>
      <c r="I4" s="18">
        <v>605</v>
      </c>
      <c r="J4" s="20">
        <v>2</v>
      </c>
      <c r="K4" s="51" t="s">
        <v>136</v>
      </c>
      <c r="L4" s="52">
        <v>362000</v>
      </c>
      <c r="M4" s="46"/>
      <c r="N4" s="49" t="s">
        <v>123</v>
      </c>
      <c r="O4" s="21" t="s">
        <v>119</v>
      </c>
      <c r="P4" s="51">
        <v>15</v>
      </c>
      <c r="Q4" s="50">
        <v>968</v>
      </c>
      <c r="R4" s="18">
        <v>5000</v>
      </c>
      <c r="S4" s="51">
        <v>443</v>
      </c>
      <c r="T4" s="18">
        <v>130</v>
      </c>
      <c r="U4" s="49">
        <v>35.810393509999997</v>
      </c>
      <c r="V4" s="49">
        <v>10.63599995</v>
      </c>
      <c r="W4" s="49">
        <v>330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13" sqref="C1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92">
        <v>153.41978585419</v>
      </c>
      <c r="C2" s="92">
        <v>158.38913284348197</v>
      </c>
      <c r="D2" s="92">
        <v>298.03052265366796</v>
      </c>
    </row>
    <row r="3" spans="1:4">
      <c r="A3" s="38" t="s">
        <v>106</v>
      </c>
      <c r="B3" s="92">
        <v>82.664960652880993</v>
      </c>
      <c r="C3" s="92">
        <v>110.85623510849</v>
      </c>
      <c r="D3" s="92">
        <v>88.186602935203993</v>
      </c>
    </row>
    <row r="4" spans="1:4">
      <c r="A4" s="38" t="s">
        <v>107</v>
      </c>
      <c r="B4" s="92">
        <v>54.290550526300997</v>
      </c>
      <c r="C4" s="92">
        <v>79.927746336585997</v>
      </c>
      <c r="D4" s="92">
        <v>49.452580159199997</v>
      </c>
    </row>
    <row r="5" spans="1:4">
      <c r="A5" s="38" t="s">
        <v>108</v>
      </c>
      <c r="B5" s="92">
        <v>19.186906605735999</v>
      </c>
      <c r="C5" s="92">
        <v>35.910959517936995</v>
      </c>
      <c r="D5" s="92">
        <v>21.128050394384001</v>
      </c>
    </row>
    <row r="6" spans="1:4">
      <c r="A6" s="38" t="s">
        <v>111</v>
      </c>
      <c r="B6" s="92">
        <v>274.97364699999997</v>
      </c>
      <c r="C6" s="92">
        <v>406.73281599999996</v>
      </c>
      <c r="D6" s="92">
        <v>849.15606199999991</v>
      </c>
    </row>
    <row r="7" spans="1:4">
      <c r="A7" s="38" t="s">
        <v>112</v>
      </c>
      <c r="B7" s="92">
        <v>109.92242399999999</v>
      </c>
      <c r="C7" s="92">
        <v>137.08566399999998</v>
      </c>
      <c r="D7" s="92">
        <v>142.631441</v>
      </c>
    </row>
    <row r="8" spans="1:4">
      <c r="A8" s="38" t="s">
        <v>113</v>
      </c>
      <c r="B8" s="92">
        <v>82.602566999999993</v>
      </c>
      <c r="C8" s="92">
        <v>95.303823999999992</v>
      </c>
      <c r="D8" s="92">
        <v>83.500416000000001</v>
      </c>
    </row>
    <row r="9" spans="1:4">
      <c r="A9" s="38" t="s">
        <v>114</v>
      </c>
      <c r="B9" s="92">
        <v>35.465699000000001</v>
      </c>
      <c r="C9" s="92">
        <v>42.659106999999999</v>
      </c>
      <c r="D9" s="92">
        <v>26.766352999999999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3" activePane="bottomLeft" state="frozen"/>
      <selection activeCell="G29" sqref="G29"/>
      <selection pane="bottomLeft" activeCell="C45" sqref="C45:F4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127</v>
      </c>
      <c r="F2" s="67"/>
      <c r="G2" s="64" t="str">
        <f>'Cell info'!F1</f>
        <v>Site Name(*)</v>
      </c>
      <c r="H2" s="65"/>
      <c r="I2" s="66"/>
    </row>
    <row r="3" spans="1:9">
      <c r="A3" s="64" t="s">
        <v>120</v>
      </c>
      <c r="B3" s="66"/>
      <c r="C3" s="64"/>
      <c r="D3" s="66"/>
      <c r="E3" s="72" t="s">
        <v>73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>
      <c r="A7" s="59" t="s">
        <v>11</v>
      </c>
      <c r="B7" s="59"/>
      <c r="C7" s="60" t="str">
        <f>'Cell info'!O4</f>
        <v>CELL_BW_100M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6">
        <v>10.63599995</v>
      </c>
      <c r="D13" s="76"/>
      <c r="E13" s="76"/>
      <c r="F13" s="76"/>
      <c r="G13" s="7" t="s">
        <v>23</v>
      </c>
      <c r="H13" s="8"/>
      <c r="I13" s="9"/>
    </row>
    <row r="14" spans="1:9">
      <c r="A14" s="39" t="s">
        <v>24</v>
      </c>
      <c r="B14" s="39"/>
      <c r="C14" s="76">
        <v>35.810393509999997</v>
      </c>
      <c r="D14" s="76"/>
      <c r="E14" s="76"/>
      <c r="F14" s="76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130</v>
      </c>
      <c r="D17" s="10">
        <v>235</v>
      </c>
      <c r="E17" s="10">
        <v>330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966</v>
      </c>
      <c r="D26" s="10">
        <v>967</v>
      </c>
      <c r="E26" s="10">
        <v>968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153.41978585419</v>
      </c>
      <c r="D31" s="48">
        <v>158.38913284348197</v>
      </c>
      <c r="E31" s="48">
        <v>298.03052265366796</v>
      </c>
      <c r="F31" s="10"/>
      <c r="G31" s="57" t="s">
        <v>125</v>
      </c>
      <c r="H31" s="8" t="s">
        <v>9</v>
      </c>
      <c r="I31" s="9"/>
    </row>
    <row r="32" spans="1:9">
      <c r="A32" s="38" t="s">
        <v>106</v>
      </c>
      <c r="B32" s="38"/>
      <c r="C32" s="48">
        <v>82.664960652880993</v>
      </c>
      <c r="D32" s="48">
        <v>110.85623510849</v>
      </c>
      <c r="E32" s="48">
        <v>88.186602935203993</v>
      </c>
      <c r="F32" s="10"/>
      <c r="G32" s="58" t="s">
        <v>126</v>
      </c>
      <c r="H32" s="8" t="s">
        <v>9</v>
      </c>
      <c r="I32" s="9"/>
    </row>
    <row r="33" spans="1:9">
      <c r="A33" s="38" t="s">
        <v>107</v>
      </c>
      <c r="B33" s="38"/>
      <c r="C33" s="48">
        <v>54.290550526300997</v>
      </c>
      <c r="D33" s="48">
        <v>79.927746336585997</v>
      </c>
      <c r="E33" s="48">
        <v>49.452580159199997</v>
      </c>
      <c r="F33" s="10"/>
      <c r="G33" s="58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19.186906605735999</v>
      </c>
      <c r="D34" s="48">
        <v>35.910959517936995</v>
      </c>
      <c r="E34" s="48">
        <v>21.128050394384001</v>
      </c>
      <c r="F34" s="10"/>
      <c r="G34" s="58" t="s">
        <v>104</v>
      </c>
      <c r="H34" s="8" t="s">
        <v>9</v>
      </c>
      <c r="I34" s="9"/>
    </row>
    <row r="35" spans="1:9">
      <c r="A35" s="38" t="s">
        <v>36</v>
      </c>
      <c r="B35" s="38"/>
      <c r="C35" s="54" t="s">
        <v>137</v>
      </c>
      <c r="D35" s="53" t="s">
        <v>138</v>
      </c>
      <c r="E35" s="10" t="s">
        <v>139</v>
      </c>
      <c r="F35" s="10"/>
      <c r="G35" s="42" t="s">
        <v>128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7" t="s">
        <v>116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7" t="s">
        <v>116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7" t="s">
        <v>116</v>
      </c>
      <c r="D39" s="78"/>
      <c r="E39" s="78"/>
      <c r="F39" s="78"/>
      <c r="G39" s="12"/>
      <c r="H39" s="8" t="s">
        <v>9</v>
      </c>
      <c r="I39" s="9"/>
    </row>
    <row r="40" spans="1:9">
      <c r="A40" s="44" t="s">
        <v>92</v>
      </c>
      <c r="B40" s="39"/>
      <c r="C40" s="77">
        <v>-76</v>
      </c>
      <c r="D40" s="78"/>
      <c r="E40" s="78"/>
      <c r="F40" s="78"/>
      <c r="G40" s="12" t="s">
        <v>12</v>
      </c>
      <c r="H40" s="8"/>
      <c r="I40" s="9"/>
    </row>
    <row r="41" spans="1:9">
      <c r="A41" s="44" t="s">
        <v>93</v>
      </c>
      <c r="B41" s="39"/>
      <c r="C41" s="77">
        <v>-11</v>
      </c>
      <c r="D41" s="78"/>
      <c r="E41" s="78"/>
      <c r="F41" s="78"/>
      <c r="G41" s="12" t="s">
        <v>12</v>
      </c>
      <c r="H41" s="8"/>
      <c r="I41" s="9"/>
    </row>
    <row r="42" spans="1:9">
      <c r="A42" s="44" t="s">
        <v>94</v>
      </c>
      <c r="B42" s="39"/>
      <c r="C42" s="77">
        <v>9</v>
      </c>
      <c r="D42" s="78"/>
      <c r="E42" s="78"/>
      <c r="F42" s="78"/>
      <c r="G42" s="12" t="s">
        <v>12</v>
      </c>
      <c r="H42" s="8"/>
      <c r="I42" s="9"/>
    </row>
    <row r="43" spans="1:9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7">
        <v>110</v>
      </c>
      <c r="D44" s="78"/>
      <c r="E44" s="78"/>
      <c r="F44" s="78"/>
      <c r="G44" s="12" t="s">
        <v>12</v>
      </c>
      <c r="H44" s="8"/>
      <c r="I44" s="9"/>
    </row>
    <row r="45" spans="1:9">
      <c r="A45" s="45" t="s">
        <v>96</v>
      </c>
      <c r="B45" s="41"/>
      <c r="C45" s="74">
        <v>0</v>
      </c>
      <c r="D45" s="75"/>
      <c r="E45" s="75"/>
      <c r="F45" s="75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8">
        <v>161.11681828500699</v>
      </c>
      <c r="D48" s="69"/>
      <c r="E48" s="69"/>
      <c r="F48" s="69"/>
      <c r="G48" s="12" t="s">
        <v>12</v>
      </c>
      <c r="H48" s="8"/>
      <c r="I48" s="9"/>
    </row>
    <row r="49" spans="1:9">
      <c r="A49" s="38" t="s">
        <v>89</v>
      </c>
      <c r="B49" s="41"/>
      <c r="C49" s="68">
        <v>115.06362390080699</v>
      </c>
      <c r="D49" s="69"/>
      <c r="E49" s="69"/>
      <c r="F49" s="69"/>
      <c r="G49" s="12" t="s">
        <v>12</v>
      </c>
      <c r="H49" s="8"/>
      <c r="I49" s="9"/>
    </row>
    <row r="50" spans="1:9">
      <c r="A50" s="38" t="s">
        <v>90</v>
      </c>
      <c r="B50" s="41"/>
      <c r="C50" s="68">
        <v>57.557424367461998</v>
      </c>
      <c r="D50" s="69"/>
      <c r="E50" s="69"/>
      <c r="F50" s="69"/>
      <c r="G50" s="12" t="s">
        <v>12</v>
      </c>
      <c r="H50" s="8"/>
      <c r="I50" s="9"/>
    </row>
    <row r="51" spans="1:9">
      <c r="A51" s="38" t="s">
        <v>91</v>
      </c>
      <c r="B51" s="41"/>
      <c r="C51" s="68">
        <v>30.762643696447999</v>
      </c>
      <c r="D51" s="69"/>
      <c r="E51" s="69"/>
      <c r="F51" s="69"/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80" t="s">
        <v>9</v>
      </c>
      <c r="H52" s="80"/>
      <c r="I52" s="13" t="s">
        <v>6</v>
      </c>
    </row>
    <row r="53" spans="1:9">
      <c r="A53" s="39" t="s">
        <v>41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B681-7FAE-4AB9-8E3F-385383573598}">
  <dimension ref="A1:AK82"/>
  <sheetViews>
    <sheetView tabSelected="1" topLeftCell="A66" zoomScale="65" workbookViewId="0">
      <selection activeCell="A83" sqref="A83"/>
    </sheetView>
  </sheetViews>
  <sheetFormatPr baseColWidth="10" defaultColWidth="8.19921875" defaultRowHeight="14.4"/>
  <cols>
    <col min="1" max="16384" width="8.19921875" style="96"/>
  </cols>
  <sheetData>
    <row r="1" spans="1:37" ht="15" thickBot="1"/>
    <row r="2" spans="1:37" ht="1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124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2025-04-08T09:40:29Z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