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E12DA72A-9FD8-4502-87CB-2EC3DA8E5F64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<sst xmlns="http://schemas.openxmlformats.org/spreadsheetml/2006/main" count="283" uniqueCount="163">
  <si>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</si>
  <si>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</si>
  <si>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</si>
  <si>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</si>
  <si>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</si>
  <si>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</si>
  <si>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</si>
  <si>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</si>
  <si>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</si>
  <si>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</si>
  <si>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</si>
  <si>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</si>
  <si>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</si>
  <si>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</si>
  <si>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</si>
  <si>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</si>
  <si>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</si>
  <si>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</si>
  <si>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</si>
  <si>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</si>
  <si>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</si>
  <si>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</si>
  <si>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</si>
  <si>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</si>
  <si>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</si>
  <si>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</si>
  <si>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</si>
  <si>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</si>
  <si>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</si>
  <si>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</si>
  <si>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</si>
  <si>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</si>
  <si>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</si>
  <si>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</si>
  <si>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</si>
  <si>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</si>
  <si>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</si>
  <si>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</si>
  <si>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</si>
  <si>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</si>
  <si>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</si>
  <si>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</si>
  <si>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</si>
  <si>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</si>
  <si>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</si>
  <si>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</si>
  <si>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</si>
  <si>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</si>
  <si>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</si>
  <si>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</si>
  <si>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</si>
  <si>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</si>
  <si>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</si>
  <si>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</si>
  <si>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</si>
  <si>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</si>
  <si>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</si>
  <si>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</si>
  <si>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</si>
  <si>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</si>
  <si>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</si>
  <si>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</si>
  <si>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</si>
  <si>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</si>
  <si>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</si>
  <si>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</si>
  <si>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</si>
  <si>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</si>
  <si>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</si>
  <si>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</si>
  <si>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</si>
  <si>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</si>
  <si>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</si>
  <si>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</si>
  <si>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</si>
  <si>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</si>
  <si>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</si>
  <si>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</si>
  <si>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</si>
  <si>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</si>
  <si>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</si>
  <si>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</si>
  <si>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</si>
  <si>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</si>
  <si>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</si>
  <si>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</si>
  <si>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</si>
  <si>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</si>
  <si>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</si>
  <si>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</si>
  <si>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</si>
  <si>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</si>
  <si>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</si>
  <si>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</si>
  <si>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</si>
  <si>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</si>
  <si>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</si>
  <si>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</si>
  <si>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</si>
  <si>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</si>
  <si>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</si>
  <si>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</si>
  <si>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</si>
  <si>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</si>
  <si>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</si>
  <si>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</si>
  <si>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</si>
  <si>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</si>
  <si>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</si>
  <si>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</si>
  <si>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</si>
  <si>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</si>
  <si>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</si>
  <si>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</si>
  <si>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</si>
  <si>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</si>
  <si>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</si>
  <si>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</si>
  <si>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</si>
  <si>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</si>
  <si>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5G TDD</t>
  </si>
  <si>
    <t>100MHZ</t>
  </si>
  <si>
    <t>Local Cell ID-1</t>
  </si>
  <si>
    <t xml:space="preserve">Tx power PUSCH plot </t>
  </si>
  <si>
    <t>850 Mbps/140Mbps</t>
  </si>
  <si>
    <t>750 Mbps/40Mbps</t>
  </si>
  <si>
    <t>Site Name:SAHLOUL6</t>
  </si>
  <si>
    <t>Test Date:19/03/2025</t>
  </si>
  <si>
    <t>5G_SAHLOUL6</t>
  </si>
  <si>
    <t>5G_SAHLOUL6_N78_1</t>
  </si>
  <si>
    <t>5G_SAHLOUL6_N78_2</t>
  </si>
  <si>
    <t>5G_SAHLOUL6_N78_3</t>
  </si>
  <si>
    <t>NSO115</t>
  </si>
  <si>
    <t>NSO115R</t>
  </si>
  <si>
    <t>NSO115S</t>
  </si>
  <si>
    <t>NSO115T</t>
  </si>
  <si>
    <t>30.5</t>
  </si>
  <si>
    <t>29.25</t>
  </si>
  <si>
    <t>23.5</t>
  </si>
  <si>
    <t>57.88</t>
  </si>
  <si>
    <t>888.96</t>
  </si>
  <si>
    <t>853.10</t>
  </si>
  <si>
    <t>755.58</t>
  </si>
  <si>
    <t>761.38</t>
  </si>
  <si>
    <t>1230.09</t>
  </si>
  <si>
    <t>1685.32</t>
  </si>
  <si>
    <t>912.72</t>
  </si>
  <si>
    <t>919.93</t>
  </si>
  <si>
    <t>1004.3</t>
  </si>
  <si>
    <t>1350.2</t>
  </si>
  <si>
    <t>127.68</t>
  </si>
  <si>
    <t>121.23</t>
  </si>
  <si>
    <t>85.64</t>
  </si>
  <si>
    <t>85.46</t>
  </si>
  <si>
    <t>71.79</t>
  </si>
  <si>
    <t>64.59</t>
  </si>
  <si>
    <t>154.34</t>
  </si>
  <si>
    <t>151.62</t>
  </si>
  <si>
    <t>114.80</t>
  </si>
  <si>
    <t>112.58</t>
  </si>
  <si>
    <t>103.32</t>
  </si>
  <si>
    <t>96.19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</si>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</sst>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6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28" applyNumberFormat="0" applyAlignment="0" applyProtection="0"/>
    <xf numFmtId="0" fontId="50" fillId="31" borderId="28" applyNumberFormat="0" applyAlignment="0" applyProtection="0"/>
    <xf numFmtId="0" fontId="51" fillId="32" borderId="29" applyNumberFormat="0" applyAlignment="0" applyProtection="0"/>
    <xf numFmtId="0" fontId="52" fillId="0" borderId="30" applyNumberFormat="0" applyFill="0" applyAlignment="0" applyProtection="0"/>
    <xf numFmtId="0" fontId="51" fillId="32" borderId="29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28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28" applyNumberFormat="0" applyAlignment="0" applyProtection="0"/>
    <xf numFmtId="0" fontId="52" fillId="0" borderId="30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61" fillId="31" borderId="35" applyNumberFormat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35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64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3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4" xfId="10" applyFont="1" applyFill="1" applyBorder="1" applyAlignment="1">
      <alignment horizontal="center"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22" xfId="10" applyFont="1" applyFill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/>
    </xf>
    <xf numFmtId="0" fontId="44" fillId="0" borderId="37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9" fontId="67" fillId="35" borderId="1" xfId="0" applyNumberFormat="1" applyFont="1" applyFill="1" applyBorder="1" applyAlignment="1">
      <alignment horizontal="center"/>
    </xf>
    <xf numFmtId="9" fontId="67" fillId="35" borderId="37" xfId="0" applyNumberFormat="1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 vertical="center"/>
    </xf>
    <xf numFmtId="0" fontId="1" fillId="0" borderId="0" xfId="215"/>
    <xf numFmtId="0" fontId="0" fillId="10" borderId="0" xfId="0" applyFill="1">
      <alignment vertical="center"/>
    </xf>
    <xf numFmtId="167" fontId="46" fillId="10" borderId="1" xfId="0" applyNumberFormat="1" applyFont="1" applyFill="1" applyBorder="1" applyAlignment="1">
      <alignment horizontal="center" vertical="center"/>
    </xf>
    <xf numFmtId="2" fontId="26" fillId="36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5" xfId="10" applyFont="1" applyFill="1" applyBorder="1" applyAlignment="1">
      <alignment horizontal="center" vertical="center" wrapText="1"/>
    </xf>
    <xf numFmtId="0" fontId="22" fillId="12" borderId="26" xfId="10" applyFont="1" applyFill="1" applyBorder="1" applyAlignment="1">
      <alignment horizontal="center" vertical="center" wrapText="1"/>
    </xf>
    <xf numFmtId="0" fontId="22" fillId="12" borderId="27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17" xfId="215" applyFont="1" applyFill="1" applyBorder="1" applyAlignment="1">
      <alignment horizontal="center"/>
    </xf>
    <xf numFmtId="0" fontId="33" fillId="12" borderId="18" xfId="215" applyFont="1" applyFill="1" applyBorder="1" applyAlignment="1">
      <alignment horizontal="center"/>
    </xf>
    <xf numFmtId="0" fontId="33" fillId="12" borderId="19" xfId="215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397DBDFF-70F3-4987-ADF0-40D174E49F0A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73CC9106-B991-447F-B71E-D3B7A7A3A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37DDEBA-B0F9-4B9A-9A38-3A5754B1C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CCA84A5E-C12C-4AFF-9A55-9D91A3B77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83D07208-FA52-4668-8994-7BD67BCBA3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FF7F4257-943F-4D0D-A807-1DB432DCE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80DC174F-B88C-4658-893D-790CE2C07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C10F23D6-2442-4BAA-BDC8-F3D2FCD0B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2DCFE57D-EA73-49FF-937A-4805AF0F2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C22AC487-849C-4D23-AD0F-4FB5F485E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ABC731C4-6778-4D7C-A818-95D4B5F9E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73856C2A-DE8D-4071-9091-F5D7DCC85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3F71E8F4-F3DD-4272-B3F4-ABED004C3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U2" sqref="U2:W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122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120</v>
      </c>
      <c r="B2" s="19"/>
      <c r="C2" s="73" t="s">
        <v>132</v>
      </c>
      <c r="D2" s="75">
        <v>542115</v>
      </c>
      <c r="E2" s="71" t="s">
        <v>118</v>
      </c>
      <c r="F2" s="75" t="s">
        <v>128</v>
      </c>
      <c r="G2" s="75" t="s">
        <v>129</v>
      </c>
      <c r="H2" s="75"/>
      <c r="I2" s="18">
        <v>605</v>
      </c>
      <c r="J2" s="20">
        <v>2</v>
      </c>
      <c r="K2" s="75" t="s">
        <v>133</v>
      </c>
      <c r="L2" s="47">
        <v>647332</v>
      </c>
      <c r="M2" s="47"/>
      <c r="N2" s="73" t="s">
        <v>121</v>
      </c>
      <c r="O2" s="21" t="s">
        <v>119</v>
      </c>
      <c r="P2" s="38">
        <v>30</v>
      </c>
      <c r="Q2" s="74">
        <v>396</v>
      </c>
      <c r="R2" s="18">
        <v>5000</v>
      </c>
      <c r="S2" s="75">
        <v>16</v>
      </c>
      <c r="T2" s="18">
        <v>130</v>
      </c>
      <c r="U2" s="73">
        <v>35.837425119999999</v>
      </c>
      <c r="V2" s="73">
        <v>10.587826639999999</v>
      </c>
      <c r="W2" s="73">
        <v>100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120</v>
      </c>
      <c r="B3" s="19"/>
      <c r="C3" s="73" t="s">
        <v>132</v>
      </c>
      <c r="D3" s="75">
        <v>542115</v>
      </c>
      <c r="E3" s="71" t="s">
        <v>118</v>
      </c>
      <c r="F3" s="75" t="s">
        <v>128</v>
      </c>
      <c r="G3" s="75" t="s">
        <v>130</v>
      </c>
      <c r="H3" s="75"/>
      <c r="I3" s="18">
        <v>605</v>
      </c>
      <c r="J3" s="20">
        <v>2</v>
      </c>
      <c r="K3" s="75" t="s">
        <v>134</v>
      </c>
      <c r="L3" s="47">
        <v>647332</v>
      </c>
      <c r="M3" s="47"/>
      <c r="N3" s="73" t="s">
        <v>121</v>
      </c>
      <c r="O3" s="21" t="s">
        <v>119</v>
      </c>
      <c r="P3" s="38">
        <v>30</v>
      </c>
      <c r="Q3" s="74">
        <v>397</v>
      </c>
      <c r="R3" s="18">
        <v>5000</v>
      </c>
      <c r="S3" s="75">
        <v>17</v>
      </c>
      <c r="T3" s="18">
        <v>130</v>
      </c>
      <c r="U3" s="73">
        <v>35.837425119999999</v>
      </c>
      <c r="V3" s="73">
        <v>10.587826639999999</v>
      </c>
      <c r="W3" s="73">
        <v>170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120</v>
      </c>
      <c r="B4" s="19"/>
      <c r="C4" s="73" t="s">
        <v>132</v>
      </c>
      <c r="D4" s="75">
        <v>542115</v>
      </c>
      <c r="E4" s="71" t="s">
        <v>118</v>
      </c>
      <c r="F4" s="75" t="s">
        <v>128</v>
      </c>
      <c r="G4" s="75" t="s">
        <v>131</v>
      </c>
      <c r="H4" s="75"/>
      <c r="I4" s="18">
        <v>605</v>
      </c>
      <c r="J4" s="20">
        <v>2</v>
      </c>
      <c r="K4" s="75" t="s">
        <v>135</v>
      </c>
      <c r="L4" s="47">
        <v>647332</v>
      </c>
      <c r="M4" s="47"/>
      <c r="N4" s="73" t="s">
        <v>121</v>
      </c>
      <c r="O4" s="21" t="s">
        <v>119</v>
      </c>
      <c r="P4" s="38">
        <v>30</v>
      </c>
      <c r="Q4" s="74">
        <v>398</v>
      </c>
      <c r="R4" s="18">
        <v>5000</v>
      </c>
      <c r="S4" s="75">
        <v>18</v>
      </c>
      <c r="T4" s="18">
        <v>130</v>
      </c>
      <c r="U4" s="73">
        <v>35.837425119999999</v>
      </c>
      <c r="V4" s="73">
        <v>10.587826639999999</v>
      </c>
      <c r="W4" s="73">
        <v>320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D9" sqref="D9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8" t="s">
        <v>148</v>
      </c>
      <c r="C2" s="78" t="s">
        <v>140</v>
      </c>
      <c r="D2" s="78" t="s">
        <v>141</v>
      </c>
    </row>
    <row r="3" spans="1:4">
      <c r="A3" s="39" t="s">
        <v>106</v>
      </c>
      <c r="B3" s="78" t="s">
        <v>149</v>
      </c>
      <c r="C3" s="78" t="s">
        <v>142</v>
      </c>
      <c r="D3" s="78" t="s">
        <v>143</v>
      </c>
    </row>
    <row r="4" spans="1:4">
      <c r="A4" s="39" t="s">
        <v>107</v>
      </c>
      <c r="B4" s="78" t="s">
        <v>150</v>
      </c>
      <c r="C4" s="78" t="s">
        <v>151</v>
      </c>
      <c r="D4" s="78" t="s">
        <v>152</v>
      </c>
    </row>
    <row r="5" spans="1:4">
      <c r="A5" s="39" t="s">
        <v>108</v>
      </c>
      <c r="B5" s="78" t="s">
        <v>153</v>
      </c>
      <c r="C5" s="78" t="s">
        <v>154</v>
      </c>
      <c r="D5" s="78" t="s">
        <v>155</v>
      </c>
    </row>
    <row r="6" spans="1:4">
      <c r="A6" s="39" t="s">
        <v>111</v>
      </c>
      <c r="B6" s="80"/>
      <c r="C6" s="70" t="s">
        <v>144</v>
      </c>
      <c r="D6" s="70" t="s">
        <v>145</v>
      </c>
    </row>
    <row r="7" spans="1:4">
      <c r="A7" s="39" t="s">
        <v>112</v>
      </c>
      <c r="B7" s="81"/>
      <c r="C7" s="70" t="s">
        <v>146</v>
      </c>
      <c r="D7" s="70" t="s">
        <v>147</v>
      </c>
    </row>
    <row r="8" spans="1:4">
      <c r="A8" s="39" t="s">
        <v>113</v>
      </c>
      <c r="B8" s="70" t="s">
        <v>156</v>
      </c>
      <c r="C8" s="70" t="s">
        <v>157</v>
      </c>
      <c r="D8" s="70" t="s">
        <v>158</v>
      </c>
    </row>
    <row r="9" spans="1:4">
      <c r="A9" s="39" t="s">
        <v>114</v>
      </c>
      <c r="B9" s="70" t="s">
        <v>159</v>
      </c>
      <c r="C9" s="70" t="s">
        <v>160</v>
      </c>
      <c r="D9" s="70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F29" sqref="F29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85" t="s">
        <v>0</v>
      </c>
      <c r="C1" s="86"/>
      <c r="D1" s="86"/>
      <c r="E1" s="86"/>
      <c r="F1" s="86"/>
      <c r="G1" s="86"/>
      <c r="H1" s="87"/>
      <c r="I1" s="3"/>
    </row>
    <row r="2" spans="1:9">
      <c r="A2" s="88" t="s">
        <v>1</v>
      </c>
      <c r="B2" s="90"/>
      <c r="C2" s="88" t="str">
        <f>'Cell info'!C1</f>
        <v>Site ID-1</v>
      </c>
      <c r="D2" s="90"/>
      <c r="E2" s="91" t="s">
        <v>126</v>
      </c>
      <c r="F2" s="91"/>
      <c r="G2" s="88" t="str">
        <f>'Cell info'!F1</f>
        <v>Site Name(*)</v>
      </c>
      <c r="H2" s="89"/>
      <c r="I2" s="90"/>
    </row>
    <row r="3" spans="1:9">
      <c r="A3" s="88" t="s">
        <v>127</v>
      </c>
      <c r="B3" s="90"/>
      <c r="C3" s="88"/>
      <c r="D3" s="90"/>
      <c r="E3" s="96" t="s">
        <v>73</v>
      </c>
      <c r="F3" s="96"/>
      <c r="G3" s="88"/>
      <c r="H3" s="89"/>
      <c r="I3" s="90"/>
    </row>
    <row r="4" spans="1:9" s="1" customFormat="1" ht="12">
      <c r="A4" s="4" t="s">
        <v>2</v>
      </c>
      <c r="B4" s="4"/>
      <c r="C4" s="94" t="s">
        <v>3</v>
      </c>
      <c r="D4" s="95"/>
      <c r="E4" s="95"/>
      <c r="F4" s="95"/>
      <c r="G4" s="5" t="s">
        <v>4</v>
      </c>
      <c r="H4" s="6" t="s">
        <v>5</v>
      </c>
      <c r="I4" s="5" t="s">
        <v>6</v>
      </c>
    </row>
    <row r="5" spans="1:9">
      <c r="A5" s="83" t="s">
        <v>7</v>
      </c>
      <c r="B5" s="83"/>
      <c r="C5" s="84" t="s">
        <v>8</v>
      </c>
      <c r="D5" s="84"/>
      <c r="E5" s="84"/>
      <c r="F5" s="84"/>
      <c r="G5" s="7" t="s">
        <v>8</v>
      </c>
      <c r="H5" s="8" t="s">
        <v>9</v>
      </c>
      <c r="I5" s="9"/>
    </row>
    <row r="6" spans="1:9">
      <c r="A6" s="83" t="s">
        <v>10</v>
      </c>
      <c r="B6" s="83"/>
      <c r="C6" s="84" t="s">
        <v>8</v>
      </c>
      <c r="D6" s="84"/>
      <c r="E6" s="84"/>
      <c r="F6" s="84"/>
      <c r="G6" s="7" t="s">
        <v>8</v>
      </c>
      <c r="H6" s="8" t="s">
        <v>9</v>
      </c>
      <c r="I6" s="9"/>
    </row>
    <row r="7" spans="1:9">
      <c r="A7" s="83" t="s">
        <v>11</v>
      </c>
      <c r="B7" s="83"/>
      <c r="C7" s="84" t="str">
        <f>'Cell info'!O4</f>
        <v>CELL_BW_100M</v>
      </c>
      <c r="D7" s="84"/>
      <c r="E7" s="84"/>
      <c r="F7" s="8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7" t="s">
        <v>3</v>
      </c>
      <c r="D8" s="97"/>
      <c r="E8" s="97"/>
      <c r="F8" s="97"/>
      <c r="G8" s="5" t="s">
        <v>4</v>
      </c>
      <c r="H8" s="6" t="s">
        <v>5</v>
      </c>
      <c r="I8" s="5" t="s">
        <v>6</v>
      </c>
    </row>
    <row r="9" spans="1:9">
      <c r="A9" s="40" t="s">
        <v>97</v>
      </c>
      <c r="B9" s="40"/>
      <c r="C9" s="84" t="s">
        <v>14</v>
      </c>
      <c r="D9" s="84"/>
      <c r="E9" s="84"/>
      <c r="F9" s="84"/>
      <c r="G9" s="7" t="s">
        <v>14</v>
      </c>
      <c r="H9" s="8" t="s">
        <v>9</v>
      </c>
      <c r="I9" s="9"/>
    </row>
    <row r="10" spans="1:9">
      <c r="A10" s="40" t="s">
        <v>15</v>
      </c>
      <c r="B10" s="40"/>
      <c r="C10" s="84" t="s">
        <v>14</v>
      </c>
      <c r="D10" s="84"/>
      <c r="E10" s="84"/>
      <c r="F10" s="84"/>
      <c r="G10" s="7" t="s">
        <v>14</v>
      </c>
      <c r="H10" s="8" t="s">
        <v>9</v>
      </c>
      <c r="I10" s="9"/>
    </row>
    <row r="11" spans="1:9">
      <c r="A11" s="40" t="s">
        <v>16</v>
      </c>
      <c r="B11" s="40"/>
      <c r="C11" s="84" t="s">
        <v>14</v>
      </c>
      <c r="D11" s="84"/>
      <c r="E11" s="84"/>
      <c r="F11" s="8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40" t="s">
        <v>22</v>
      </c>
      <c r="B13" s="40"/>
      <c r="C13" s="100">
        <v>10.587826639999999</v>
      </c>
      <c r="D13" s="100"/>
      <c r="E13" s="100"/>
      <c r="F13" s="100"/>
      <c r="G13" s="7" t="s">
        <v>23</v>
      </c>
      <c r="H13" s="8"/>
      <c r="I13" s="9"/>
    </row>
    <row r="14" spans="1:9">
      <c r="A14" s="40" t="s">
        <v>24</v>
      </c>
      <c r="B14" s="40"/>
      <c r="C14" s="100">
        <v>35.837425119999999</v>
      </c>
      <c r="D14" s="100"/>
      <c r="E14" s="100"/>
      <c r="F14" s="100"/>
      <c r="G14" s="7" t="s">
        <v>23</v>
      </c>
      <c r="H14" s="8"/>
      <c r="I14" s="9"/>
    </row>
    <row r="15" spans="1:9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40" t="s">
        <v>28</v>
      </c>
      <c r="B17" s="40"/>
      <c r="C17" s="10">
        <v>100</v>
      </c>
      <c r="D17" s="10">
        <v>170</v>
      </c>
      <c r="E17" s="10">
        <v>320</v>
      </c>
      <c r="F17" s="10" t="s">
        <v>26</v>
      </c>
      <c r="G17" s="7" t="s">
        <v>23</v>
      </c>
      <c r="H17" s="8"/>
      <c r="I17" s="9"/>
    </row>
    <row r="18" spans="1:9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396</v>
      </c>
      <c r="D26" s="10">
        <v>397</v>
      </c>
      <c r="E26" s="10">
        <v>398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82" t="s">
        <v>148</v>
      </c>
      <c r="D31" s="72" t="s">
        <v>140</v>
      </c>
      <c r="E31" s="72" t="s">
        <v>141</v>
      </c>
      <c r="F31" s="10"/>
      <c r="G31" s="76" t="s">
        <v>124</v>
      </c>
      <c r="H31" s="8" t="s">
        <v>9</v>
      </c>
      <c r="I31" s="9"/>
    </row>
    <row r="32" spans="1:9">
      <c r="A32" s="39" t="s">
        <v>106</v>
      </c>
      <c r="B32" s="39"/>
      <c r="C32" s="82" t="s">
        <v>149</v>
      </c>
      <c r="D32" s="72" t="s">
        <v>142</v>
      </c>
      <c r="E32" s="72" t="s">
        <v>143</v>
      </c>
      <c r="F32" s="10"/>
      <c r="G32" s="77" t="s">
        <v>125</v>
      </c>
      <c r="H32" s="8" t="s">
        <v>9</v>
      </c>
      <c r="I32" s="9"/>
    </row>
    <row r="33" spans="1:9">
      <c r="A33" s="39" t="s">
        <v>107</v>
      </c>
      <c r="B33" s="39"/>
      <c r="C33" s="72" t="s">
        <v>150</v>
      </c>
      <c r="D33" s="72" t="s">
        <v>151</v>
      </c>
      <c r="E33" s="72" t="s">
        <v>152</v>
      </c>
      <c r="F33" s="10"/>
      <c r="G33" s="77" t="s">
        <v>99</v>
      </c>
      <c r="H33" s="8" t="s">
        <v>9</v>
      </c>
      <c r="I33" s="9"/>
    </row>
    <row r="34" spans="1:9">
      <c r="A34" s="39" t="s">
        <v>108</v>
      </c>
      <c r="B34" s="39"/>
      <c r="C34" s="72" t="s">
        <v>153</v>
      </c>
      <c r="D34" s="72" t="s">
        <v>154</v>
      </c>
      <c r="E34" s="72" t="s">
        <v>155</v>
      </c>
      <c r="F34" s="10"/>
      <c r="G34" s="77" t="s">
        <v>104</v>
      </c>
      <c r="H34" s="8" t="s">
        <v>9</v>
      </c>
      <c r="I34" s="9"/>
    </row>
    <row r="35" spans="1:9">
      <c r="A35" s="39" t="s">
        <v>36</v>
      </c>
      <c r="B35" s="39"/>
      <c r="C35" s="10" t="s">
        <v>137</v>
      </c>
      <c r="D35" s="10" t="s">
        <v>138</v>
      </c>
      <c r="E35" s="10" t="s">
        <v>136</v>
      </c>
      <c r="F35" s="10"/>
      <c r="G35" s="43" t="s">
        <v>162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4" t="s">
        <v>38</v>
      </c>
      <c r="D36" s="95"/>
      <c r="E36" s="95"/>
      <c r="F36" s="9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101" t="s">
        <v>116</v>
      </c>
      <c r="D37" s="102"/>
      <c r="E37" s="102"/>
      <c r="F37" s="102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101" t="s">
        <v>116</v>
      </c>
      <c r="D38" s="102"/>
      <c r="E38" s="102"/>
      <c r="F38" s="102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101" t="s">
        <v>116</v>
      </c>
      <c r="D39" s="102"/>
      <c r="E39" s="102"/>
      <c r="F39" s="102"/>
      <c r="G39" s="12"/>
      <c r="H39" s="8" t="s">
        <v>9</v>
      </c>
      <c r="I39" s="9"/>
    </row>
    <row r="40" spans="1:9">
      <c r="A40" s="45" t="s">
        <v>92</v>
      </c>
      <c r="B40" s="40"/>
      <c r="C40" s="101">
        <v>-86</v>
      </c>
      <c r="D40" s="102"/>
      <c r="E40" s="102"/>
      <c r="F40" s="102"/>
      <c r="G40" s="12" t="s">
        <v>12</v>
      </c>
      <c r="H40" s="8"/>
      <c r="I40" s="9"/>
    </row>
    <row r="41" spans="1:9">
      <c r="A41" s="45" t="s">
        <v>93</v>
      </c>
      <c r="B41" s="40"/>
      <c r="C41" s="101">
        <v>-11</v>
      </c>
      <c r="D41" s="102"/>
      <c r="E41" s="102"/>
      <c r="F41" s="102"/>
      <c r="G41" s="12" t="s">
        <v>12</v>
      </c>
      <c r="H41" s="8"/>
      <c r="I41" s="9"/>
    </row>
    <row r="42" spans="1:9">
      <c r="A42" s="45" t="s">
        <v>94</v>
      </c>
      <c r="B42" s="40"/>
      <c r="C42" s="101">
        <v>13</v>
      </c>
      <c r="D42" s="102"/>
      <c r="E42" s="102"/>
      <c r="F42" s="102"/>
      <c r="G42" s="12" t="s">
        <v>12</v>
      </c>
      <c r="H42" s="8"/>
      <c r="I42" s="9"/>
    </row>
    <row r="43" spans="1:9">
      <c r="A43" s="46" t="s">
        <v>98</v>
      </c>
      <c r="B43" s="42"/>
      <c r="C43" s="98">
        <v>1</v>
      </c>
      <c r="D43" s="99">
        <v>1</v>
      </c>
      <c r="E43" s="99">
        <v>1</v>
      </c>
      <c r="F43" s="99">
        <v>1</v>
      </c>
      <c r="G43" s="43">
        <v>1</v>
      </c>
      <c r="H43" s="8" t="s">
        <v>9</v>
      </c>
      <c r="I43" s="9"/>
    </row>
    <row r="44" spans="1:9">
      <c r="A44" s="46" t="s">
        <v>110</v>
      </c>
      <c r="B44" s="42"/>
      <c r="C44" s="101" t="s">
        <v>139</v>
      </c>
      <c r="D44" s="102"/>
      <c r="E44" s="102"/>
      <c r="F44" s="102"/>
      <c r="G44" s="12" t="s">
        <v>12</v>
      </c>
      <c r="H44" s="8"/>
      <c r="I44" s="9"/>
    </row>
    <row r="45" spans="1:9">
      <c r="A45" s="46" t="s">
        <v>96</v>
      </c>
      <c r="B45" s="42"/>
      <c r="C45" s="98">
        <v>0</v>
      </c>
      <c r="D45" s="99"/>
      <c r="E45" s="99"/>
      <c r="F45" s="99"/>
      <c r="G45" s="43">
        <v>0</v>
      </c>
      <c r="H45" s="8" t="s">
        <v>9</v>
      </c>
      <c r="I45" s="9"/>
    </row>
    <row r="46" spans="1:9">
      <c r="A46" s="46" t="s">
        <v>95</v>
      </c>
      <c r="B46" s="42"/>
      <c r="C46" s="98">
        <v>1</v>
      </c>
      <c r="D46" s="99">
        <v>0.93333333333333335</v>
      </c>
      <c r="E46" s="99">
        <v>0.93333333333333335</v>
      </c>
      <c r="F46" s="99">
        <v>0.93333333333333335</v>
      </c>
      <c r="G46" s="43">
        <v>1</v>
      </c>
      <c r="H46" s="8" t="s">
        <v>9</v>
      </c>
      <c r="I46" s="9"/>
    </row>
    <row r="47" spans="1:9">
      <c r="A47" s="41" t="s">
        <v>109</v>
      </c>
      <c r="B47" s="42"/>
      <c r="C47" s="98">
        <v>1</v>
      </c>
      <c r="D47" s="99">
        <v>1</v>
      </c>
      <c r="E47" s="99">
        <v>1</v>
      </c>
      <c r="F47" s="99">
        <v>1</v>
      </c>
      <c r="G47" s="43">
        <v>1</v>
      </c>
      <c r="H47" s="8" t="s">
        <v>9</v>
      </c>
      <c r="I47" s="9"/>
    </row>
    <row r="48" spans="1:9">
      <c r="A48" s="39" t="s">
        <v>88</v>
      </c>
      <c r="B48" s="42"/>
      <c r="C48" s="92">
        <v>717.12366545782095</v>
      </c>
      <c r="D48" s="93"/>
      <c r="E48" s="93"/>
      <c r="F48" s="93"/>
      <c r="G48" s="12" t="s">
        <v>12</v>
      </c>
      <c r="H48" s="8"/>
      <c r="I48" s="9"/>
    </row>
    <row r="49" spans="1:9">
      <c r="A49" s="39" t="s">
        <v>89</v>
      </c>
      <c r="B49" s="42"/>
      <c r="C49" s="92">
        <v>632.07694615469597</v>
      </c>
      <c r="D49" s="93"/>
      <c r="E49" s="93"/>
      <c r="F49" s="93"/>
      <c r="G49" s="12" t="s">
        <v>12</v>
      </c>
      <c r="H49" s="8"/>
      <c r="I49" s="9"/>
    </row>
    <row r="50" spans="1:9">
      <c r="A50" s="39" t="s">
        <v>90</v>
      </c>
      <c r="B50" s="42"/>
      <c r="C50" s="92">
        <v>85.076216810081007</v>
      </c>
      <c r="D50" s="93"/>
      <c r="E50" s="93"/>
      <c r="F50" s="93"/>
      <c r="G50" s="12" t="s">
        <v>12</v>
      </c>
      <c r="H50" s="8"/>
      <c r="I50" s="9"/>
    </row>
    <row r="51" spans="1:9">
      <c r="A51" s="39" t="s">
        <v>91</v>
      </c>
      <c r="B51" s="42"/>
      <c r="C51" s="92">
        <v>68.570059635609994</v>
      </c>
      <c r="D51" s="93"/>
      <c r="E51" s="93"/>
      <c r="F51" s="93"/>
      <c r="G51" s="12" t="s">
        <v>12</v>
      </c>
      <c r="H51" s="8"/>
      <c r="I51" s="9"/>
    </row>
    <row r="52" spans="1:9">
      <c r="A52" s="4" t="s">
        <v>39</v>
      </c>
      <c r="B52" s="4"/>
      <c r="C52" s="97" t="s">
        <v>40</v>
      </c>
      <c r="D52" s="97"/>
      <c r="E52" s="97"/>
      <c r="F52" s="97"/>
      <c r="G52" s="104" t="s">
        <v>9</v>
      </c>
      <c r="H52" s="104"/>
      <c r="I52" s="13" t="s">
        <v>6</v>
      </c>
    </row>
    <row r="53" spans="1:9">
      <c r="A53" s="40" t="s">
        <v>41</v>
      </c>
      <c r="B53" s="40"/>
      <c r="C53" s="84"/>
      <c r="D53" s="84"/>
      <c r="E53" s="84"/>
      <c r="F53" s="84"/>
      <c r="G53" s="103"/>
      <c r="H53" s="103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52" zoomScale="80" zoomScaleNormal="80" workbookViewId="0">
      <selection activeCell="K52" sqref="K52"/>
    </sheetView>
  </sheetViews>
  <sheetFormatPr baseColWidth="10" defaultColWidth="11" defaultRowHeight="14.4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5" t="s">
        <v>70</v>
      </c>
      <c r="J1" s="105"/>
      <c r="K1" s="105"/>
      <c r="L1" s="105"/>
      <c r="M1" s="105"/>
      <c r="N1" s="105"/>
      <c r="O1" s="105"/>
      <c r="P1" s="105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6" t="s">
        <v>71</v>
      </c>
      <c r="B31" s="107"/>
      <c r="C31" s="107"/>
      <c r="D31" s="107"/>
      <c r="E31" s="107"/>
      <c r="F31" s="107"/>
      <c r="G31" s="107"/>
      <c r="H31" s="108"/>
      <c r="I31" s="109" t="s">
        <v>72</v>
      </c>
      <c r="J31" s="109"/>
      <c r="K31" s="109"/>
      <c r="L31" s="109"/>
      <c r="M31" s="109"/>
      <c r="N31" s="109"/>
      <c r="O31" s="109"/>
      <c r="P31" s="109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B624-E38E-4EF1-A1EC-E183ACFF12EA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79"/>
  </cols>
  <sheetData>
    <row r="1" spans="1:37" ht="15" thickBot="1"/>
    <row r="2" spans="1:37" ht="15" thickBot="1">
      <c r="A2" s="110" t="s">
        <v>76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N2" s="110" t="s">
        <v>79</v>
      </c>
      <c r="O2" s="111"/>
      <c r="P2" s="111"/>
      <c r="Q2" s="111"/>
      <c r="R2" s="111"/>
      <c r="S2" s="111"/>
      <c r="T2" s="111"/>
      <c r="U2" s="111"/>
      <c r="V2" s="111"/>
      <c r="W2" s="111"/>
      <c r="X2" s="112"/>
      <c r="AA2" s="110" t="s">
        <v>80</v>
      </c>
      <c r="AB2" s="111"/>
      <c r="AC2" s="111"/>
      <c r="AD2" s="111"/>
      <c r="AE2" s="111"/>
      <c r="AF2" s="111"/>
      <c r="AG2" s="111"/>
      <c r="AH2" s="111"/>
      <c r="AI2" s="111"/>
      <c r="AJ2" s="111"/>
      <c r="AK2" s="112"/>
    </row>
    <row r="28" spans="1:37" ht="15" thickBot="1">
      <c r="A28" s="110" t="s">
        <v>81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2"/>
      <c r="N28" s="110" t="s">
        <v>82</v>
      </c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AA28" s="110" t="s">
        <v>84</v>
      </c>
      <c r="AB28" s="111"/>
      <c r="AC28" s="111"/>
      <c r="AD28" s="111"/>
      <c r="AE28" s="111"/>
      <c r="AF28" s="111"/>
      <c r="AG28" s="111"/>
      <c r="AH28" s="111"/>
      <c r="AI28" s="111"/>
      <c r="AJ28" s="111"/>
      <c r="AK28" s="112"/>
    </row>
    <row r="54" spans="1:37" ht="15" thickBot="1">
      <c r="A54" s="110" t="s">
        <v>77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2"/>
      <c r="N54" s="110" t="s">
        <v>85</v>
      </c>
      <c r="O54" s="111"/>
      <c r="P54" s="111"/>
      <c r="Q54" s="111"/>
      <c r="R54" s="111"/>
      <c r="S54" s="111"/>
      <c r="T54" s="111"/>
      <c r="U54" s="111"/>
      <c r="V54" s="111"/>
      <c r="W54" s="111"/>
      <c r="X54" s="112"/>
      <c r="AA54" s="110" t="s">
        <v>78</v>
      </c>
      <c r="AB54" s="111"/>
      <c r="AC54" s="111"/>
      <c r="AD54" s="111"/>
      <c r="AE54" s="111"/>
      <c r="AF54" s="111"/>
      <c r="AG54" s="111"/>
      <c r="AH54" s="111"/>
      <c r="AI54" s="111"/>
      <c r="AJ54" s="111"/>
      <c r="AK54" s="112"/>
    </row>
    <row r="82" spans="1:37" ht="15" thickBot="1">
      <c r="A82" s="110" t="s">
        <v>83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2"/>
      <c r="N82" s="110" t="s">
        <v>123</v>
      </c>
      <c r="O82" s="111"/>
      <c r="P82" s="111"/>
      <c r="Q82" s="111"/>
      <c r="R82" s="111"/>
      <c r="S82" s="111"/>
      <c r="T82" s="111"/>
      <c r="U82" s="111"/>
      <c r="V82" s="111"/>
      <c r="W82" s="111"/>
      <c r="X82" s="112"/>
      <c r="AA82" s="110" t="s">
        <v>117</v>
      </c>
      <c r="AB82" s="111"/>
      <c r="AC82" s="111"/>
      <c r="AD82" s="111"/>
      <c r="AE82" s="111"/>
      <c r="AF82" s="111"/>
      <c r="AG82" s="111"/>
      <c r="AH82" s="111"/>
      <c r="AI82" s="111"/>
      <c r="AJ82" s="111"/>
      <c r="AK82" s="112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