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CA00EDDD-2487-40D6-8C2A-489C48FF2F23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77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<sst xmlns="http://schemas.openxmlformats.org/spreadsheetml/2006/main" count="252" uniqueCount="143">
  <si>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</si>
  <si>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</si>
  <si>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</si>
  <si>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</si>
  <si>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</si>
  <si>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</si>
  <si>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</si>
  <si>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</si>
  <si>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</si>
  <si>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</si>
  <si>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</si>
  <si>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</si>
  <si>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</si>
  <si>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</si>
  <si>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</si>
  <si>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</si>
  <si>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</si>
  <si>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</si>
  <si>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</si>
  <si>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</si>
  <si>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</si>
  <si>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</si>
  <si>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</si>
  <si>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</si>
  <si>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</si>
  <si>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</si>
  <si>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</si>
  <si>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</si>
  <si>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</si>
  <si>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</si>
  <si>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</si>
  <si>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</si>
  <si>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</si>
  <si>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</si>
  <si>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</si>
  <si>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</si>
  <si>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</si>
  <si>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</si>
  <si>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</si>
  <si>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</si>
  <si>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</si>
  <si>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</si>
  <si>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</si>
  <si>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</si>
  <si>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</si>
  <si>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</si>
  <si>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</si>
  <si>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</si>
  <si>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</si>
  <si>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</si>
  <si>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</si>
  <si>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</si>
  <si>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</si>
  <si>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</si>
  <si>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</si>
  <si>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</si>
  <si>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</si>
  <si>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</si>
  <si>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</si>
  <si>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</si>
  <si>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</si>
  <si>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</si>
  <si>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</si>
  <si>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</si>
  <si>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</si>
  <si>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</si>
  <si>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</si>
  <si>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</si>
  <si>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</si>
  <si>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</si>
  <si>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</si>
  <si>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</si>
  <si>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</si>
  <si>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</si>
  <si>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</si>
  <si>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</si>
  <si>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</si>
  <si>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</si>
  <si>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</si>
  <si>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</si>
  <si>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</si>
  <si>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</si>
  <si>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</si>
  <si>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</si>
  <si>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</si>
  <si>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</si>
  <si>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</si>
  <si>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</si>
  <si>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</si>
  <si>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</si>
  <si>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</si>
  <si>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</si>
  <si>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</si>
  <si>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</si>
  <si>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</si>
  <si>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</si>
  <si>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</si>
  <si>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</si>
  <si>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</si>
  <si>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</si>
  <si>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</si>
  <si>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</si>
  <si>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</si>
  <si>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</si>
  <si>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</si>
  <si>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</si>
  <si>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</si>
  <si>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</si>
  <si>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</si>
  <si>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5G TDD</t>
  </si>
  <si>
    <t>100MHZ</t>
  </si>
  <si>
    <t>Local Cell ID-1</t>
  </si>
  <si>
    <t>850 Mbps/140Mbps</t>
  </si>
  <si>
    <t>750 Mbps/40Mbps</t>
  </si>
  <si>
    <t>NSO120</t>
  </si>
  <si>
    <t>NSO120X</t>
  </si>
  <si>
    <t>NSO120Y</t>
  </si>
  <si>
    <t>NSO120Z</t>
  </si>
  <si>
    <t>Test Date:27/03/2025</t>
  </si>
  <si>
    <t>5G_Msaken_I</t>
  </si>
  <si>
    <t>5G_Msaken_I_N78_2</t>
  </si>
  <si>
    <t>5G_Msaken_I_N78_1</t>
  </si>
  <si>
    <t>5G_Msaken_I_N78_3</t>
  </si>
  <si>
    <t>Site Name:Msaken_I</t>
  </si>
  <si>
    <t>631.73</t>
  </si>
  <si>
    <t>659.91</t>
  </si>
  <si>
    <t>87.43</t>
  </si>
  <si>
    <t>67.32</t>
  </si>
  <si>
    <t>57.71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</si>
  <si>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</si>
  <si>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</si>
  <si>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</si>
  <si>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</si>
  <si>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</si>
  <si>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</si>
  <si>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</si>
  <si>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</si>
  <si>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</si>
  <si>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</si>
  <si>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</si>
  <si>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</si>
  <si>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</si>
  <si>
    <t>804.84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</si>
</sst>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6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25" applyNumberFormat="0" applyAlignment="0" applyProtection="0"/>
    <xf numFmtId="0" fontId="49" fillId="31" borderId="25" applyNumberFormat="0" applyAlignment="0" applyProtection="0"/>
    <xf numFmtId="0" fontId="50" fillId="32" borderId="26" applyNumberFormat="0" applyAlignment="0" applyProtection="0"/>
    <xf numFmtId="0" fontId="51" fillId="0" borderId="27" applyNumberFormat="0" applyFill="0" applyAlignment="0" applyProtection="0"/>
    <xf numFmtId="0" fontId="50" fillId="32" borderId="26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25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52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25" applyNumberFormat="0" applyAlignment="0" applyProtection="0"/>
    <xf numFmtId="0" fontId="51" fillId="0" borderId="27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2" fillId="0" borderId="0"/>
    <xf numFmtId="0" fontId="54" fillId="0" borderId="0"/>
    <xf numFmtId="0" fontId="54" fillId="0" borderId="0"/>
    <xf numFmtId="0" fontId="54" fillId="0" borderId="0"/>
    <xf numFmtId="0" fontId="17" fillId="34" borderId="31" applyNumberFormat="0" applyFont="0" applyAlignment="0" applyProtection="0"/>
    <xf numFmtId="0" fontId="17" fillId="34" borderId="31" applyNumberFormat="0" applyFont="0" applyAlignment="0" applyProtection="0"/>
    <xf numFmtId="0" fontId="17" fillId="34" borderId="31" applyNumberFormat="0" applyFont="0" applyAlignment="0" applyProtection="0"/>
    <xf numFmtId="0" fontId="17" fillId="34" borderId="31" applyNumberFormat="0" applyFont="0" applyAlignment="0" applyProtection="0"/>
    <xf numFmtId="0" fontId="54" fillId="34" borderId="31" applyNumberFormat="0" applyFont="0" applyAlignment="0" applyProtection="0"/>
    <xf numFmtId="0" fontId="54" fillId="34" borderId="31" applyNumberFormat="0" applyFont="0" applyAlignment="0" applyProtection="0"/>
    <xf numFmtId="0" fontId="54" fillId="34" borderId="31" applyNumberFormat="0" applyFont="0" applyAlignment="0" applyProtection="0"/>
    <xf numFmtId="0" fontId="60" fillId="31" borderId="32" applyNumberFormat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32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28" applyNumberFormat="0" applyFill="0" applyAlignment="0" applyProtection="0"/>
    <xf numFmtId="0" fontId="57" fillId="0" borderId="29" applyNumberFormat="0" applyFill="0" applyAlignment="0" applyProtection="0"/>
    <xf numFmtId="0" fontId="52" fillId="0" borderId="30" applyNumberFormat="0" applyFill="0" applyAlignment="0" applyProtection="0"/>
    <xf numFmtId="0" fontId="63" fillId="0" borderId="33" applyNumberFormat="0" applyFill="0" applyAlignment="0" applyProtection="0"/>
    <xf numFmtId="0" fontId="61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17" xfId="10" applyFont="1" applyFill="1" applyBorder="1" applyAlignment="1">
      <alignment horizontal="center" vertical="center" wrapText="1"/>
    </xf>
    <xf numFmtId="0" fontId="36" fillId="2" borderId="18" xfId="10" applyFont="1" applyFill="1" applyBorder="1" applyAlignment="1">
      <alignment horizontal="center" vertical="center" wrapText="1"/>
    </xf>
    <xf numFmtId="0" fontId="36" fillId="2" borderId="19" xfId="10" applyFont="1" applyFill="1" applyBorder="1" applyAlignment="1">
      <alignment horizontal="center" vertical="center" wrapText="1"/>
    </xf>
    <xf numFmtId="0" fontId="44" fillId="0" borderId="34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9" fontId="66" fillId="35" borderId="1" xfId="0" applyNumberFormat="1" applyFont="1" applyFill="1" applyBorder="1" applyAlignment="1">
      <alignment horizontal="center"/>
    </xf>
    <xf numFmtId="9" fontId="66" fillId="35" borderId="34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 vertical="center"/>
    </xf>
    <xf numFmtId="0" fontId="1" fillId="0" borderId="0" xfId="215"/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2" xfId="10" applyFont="1" applyFill="1" applyBorder="1" applyAlignment="1">
      <alignment horizontal="center" vertical="center" wrapText="1"/>
    </xf>
    <xf numFmtId="0" fontId="22" fillId="12" borderId="23" xfId="10" applyFont="1" applyFill="1" applyBorder="1" applyAlignment="1">
      <alignment horizontal="center" vertical="center" wrapText="1"/>
    </xf>
    <xf numFmtId="0" fontId="22" fillId="12" borderId="24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35" xfId="215" applyFont="1" applyFill="1" applyBorder="1" applyAlignment="1">
      <alignment horizontal="center"/>
    </xf>
    <xf numFmtId="0" fontId="33" fillId="12" borderId="36" xfId="215" applyFont="1" applyFill="1" applyBorder="1" applyAlignment="1">
      <alignment horizontal="center"/>
    </xf>
    <xf numFmtId="0" fontId="33" fillId="12" borderId="37" xfId="215" applyFont="1" applyFill="1" applyBorder="1" applyAlignment="1">
      <alignment horizontal="center"/>
    </xf>
    <xf numFmtId="2" fontId="26" fillId="36" borderId="1" xfId="0" applyNumberFormat="1" applyFont="1" applyFill="1" applyBorder="1" applyAlignment="1">
      <alignment horizontal="center" vertic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C6190110-0B29-4078-9A9B-AABBC54550C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FAC87CD3-E0E9-4526-B054-4657DCD24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7B6BDC38-6CA2-49F9-9934-49A0E2DF5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203C210A-FE88-43AC-92E1-F765382D2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BCBADF3-4E3E-4F99-B8D7-F4AE4ADBB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B8EB385-2787-44CE-AC51-C492DDEB2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03BEE7D7-EB6E-4365-B827-49DFCDB94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36C92D0D-1440-413A-AAC4-645CF166C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F396FD90-10C1-4A78-B0BF-DE42A876E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7A4BCF8D-5BAB-46AB-BAA5-37D242CA6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045A156-7D01-4EAB-BF8B-5FE8EFA58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8DF7FD6-CF5F-44C2-BB9B-2985E21EF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872F4992-BCEF-4AEE-97BE-97B933B97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10" sqref="G10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111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109</v>
      </c>
      <c r="B2" s="19"/>
      <c r="C2" s="20" t="s">
        <v>114</v>
      </c>
      <c r="D2" s="18">
        <v>541120</v>
      </c>
      <c r="E2" s="70" t="s">
        <v>107</v>
      </c>
      <c r="F2" s="72" t="s">
        <v>119</v>
      </c>
      <c r="G2" s="74" t="s">
        <v>121</v>
      </c>
      <c r="H2" s="74"/>
      <c r="I2" s="18">
        <v>605</v>
      </c>
      <c r="J2" s="20">
        <v>2</v>
      </c>
      <c r="K2" s="20" t="s">
        <v>115</v>
      </c>
      <c r="L2" s="47">
        <v>647332</v>
      </c>
      <c r="M2" s="47"/>
      <c r="N2" s="72" t="s">
        <v>110</v>
      </c>
      <c r="O2" s="21" t="s">
        <v>108</v>
      </c>
      <c r="P2" s="38">
        <v>30</v>
      </c>
      <c r="Q2" s="73">
        <v>486</v>
      </c>
      <c r="R2" s="18">
        <v>5000</v>
      </c>
      <c r="S2" s="74">
        <v>332</v>
      </c>
      <c r="T2" s="18">
        <v>130</v>
      </c>
      <c r="U2" s="72">
        <v>35.731000999999999</v>
      </c>
      <c r="V2" s="72">
        <v>10.577092</v>
      </c>
      <c r="W2" s="72">
        <v>110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109</v>
      </c>
      <c r="B3" s="19"/>
      <c r="C3" s="20" t="s">
        <v>114</v>
      </c>
      <c r="D3" s="18">
        <v>541120</v>
      </c>
      <c r="E3" s="70" t="s">
        <v>107</v>
      </c>
      <c r="F3" s="72" t="s">
        <v>119</v>
      </c>
      <c r="G3" s="74" t="s">
        <v>120</v>
      </c>
      <c r="H3" s="74"/>
      <c r="I3" s="18">
        <v>605</v>
      </c>
      <c r="J3" s="20">
        <v>2</v>
      </c>
      <c r="K3" s="20" t="s">
        <v>116</v>
      </c>
      <c r="L3" s="47">
        <v>647332</v>
      </c>
      <c r="M3" s="47"/>
      <c r="N3" s="72" t="s">
        <v>110</v>
      </c>
      <c r="O3" s="21" t="s">
        <v>108</v>
      </c>
      <c r="P3" s="38">
        <v>30</v>
      </c>
      <c r="Q3" s="73">
        <v>487</v>
      </c>
      <c r="R3" s="18">
        <v>5000</v>
      </c>
      <c r="S3" s="74">
        <v>342</v>
      </c>
      <c r="T3" s="18">
        <v>130</v>
      </c>
      <c r="U3" s="72">
        <v>35.731000999999999</v>
      </c>
      <c r="V3" s="72">
        <v>10.577092</v>
      </c>
      <c r="W3" s="72">
        <v>190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109</v>
      </c>
      <c r="B4" s="19"/>
      <c r="C4" s="20" t="s">
        <v>114</v>
      </c>
      <c r="D4" s="18">
        <v>541120</v>
      </c>
      <c r="E4" s="70" t="s">
        <v>107</v>
      </c>
      <c r="F4" s="72" t="s">
        <v>119</v>
      </c>
      <c r="G4" s="74" t="s">
        <v>122</v>
      </c>
      <c r="H4" s="74"/>
      <c r="I4" s="18">
        <v>605</v>
      </c>
      <c r="J4" s="20">
        <v>2</v>
      </c>
      <c r="K4" s="20" t="s">
        <v>117</v>
      </c>
      <c r="L4" s="47">
        <v>647332</v>
      </c>
      <c r="M4" s="47"/>
      <c r="N4" s="72" t="s">
        <v>110</v>
      </c>
      <c r="O4" s="21" t="s">
        <v>108</v>
      </c>
      <c r="P4" s="38">
        <v>30</v>
      </c>
      <c r="Q4" s="73">
        <v>488</v>
      </c>
      <c r="R4" s="18">
        <v>5000</v>
      </c>
      <c r="S4" s="74">
        <v>352</v>
      </c>
      <c r="T4" s="18">
        <v>130</v>
      </c>
      <c r="U4" s="72">
        <v>35.731000999999999</v>
      </c>
      <c r="V4" s="72">
        <v>10.577092</v>
      </c>
      <c r="W4" s="72">
        <v>330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6" sqref="B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9" t="s">
        <v>95</v>
      </c>
      <c r="B2" s="77">
        <v>904.83551311909287</v>
      </c>
      <c r="C2" s="77">
        <v>898.43404164435196</v>
      </c>
      <c r="D2" s="77">
        <v>952.88613795806202</v>
      </c>
    </row>
    <row r="3" spans="1:4">
      <c r="A3" s="39" t="s">
        <v>96</v>
      </c>
      <c r="B3" s="77" t="s">
        <v>142</v>
      </c>
      <c r="C3" s="77">
        <v>774.11900494990095</v>
      </c>
      <c r="D3" s="77">
        <v>758.27834229362998</v>
      </c>
    </row>
    <row r="4" spans="1:4">
      <c r="A4" s="39" t="s">
        <v>97</v>
      </c>
      <c r="B4" s="77">
        <v>92.537582792164997</v>
      </c>
      <c r="C4" s="77">
        <v>106.31047811534999</v>
      </c>
      <c r="D4" s="77">
        <v>107.51400519632899</v>
      </c>
    </row>
    <row r="5" spans="1:4">
      <c r="A5" s="39" t="s">
        <v>98</v>
      </c>
      <c r="B5" s="77">
        <v>65.912993189730997</v>
      </c>
      <c r="C5" s="77">
        <v>68.852799677763002</v>
      </c>
      <c r="D5" s="77">
        <v>60.471938277920998</v>
      </c>
    </row>
    <row r="6" spans="1:4">
      <c r="A6" s="39" t="s">
        <v>101</v>
      </c>
      <c r="B6" s="77">
        <v>5871.6355319999993</v>
      </c>
      <c r="C6" s="77">
        <v>1183.0791369999999</v>
      </c>
      <c r="D6" s="77">
        <v>1403.741393</v>
      </c>
    </row>
    <row r="7" spans="1:4">
      <c r="A7" s="39" t="s">
        <v>102</v>
      </c>
      <c r="B7" s="77">
        <v>912.35416699999996</v>
      </c>
      <c r="C7" s="77">
        <v>1001.013056</v>
      </c>
      <c r="D7" s="77">
        <v>911.28715399999999</v>
      </c>
    </row>
    <row r="8" spans="1:4">
      <c r="A8" s="39" t="s">
        <v>103</v>
      </c>
      <c r="B8" s="77">
        <v>120.200469</v>
      </c>
      <c r="C8" s="77">
        <v>210.92387399999998</v>
      </c>
      <c r="D8" s="77">
        <v>140.64792399999999</v>
      </c>
    </row>
    <row r="9" spans="1:4">
      <c r="A9" s="39" t="s">
        <v>104</v>
      </c>
      <c r="B9" s="77">
        <v>99.822508999999997</v>
      </c>
      <c r="C9" s="77">
        <v>85.610663000000002</v>
      </c>
      <c r="D9" s="77">
        <v>76.258969999999991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30" activePane="bottomLeft" state="frozen"/>
      <selection activeCell="G29" sqref="G29"/>
      <selection pane="bottomLeft" activeCell="C32" sqref="C32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96" t="s">
        <v>0</v>
      </c>
      <c r="C1" s="97"/>
      <c r="D1" s="97"/>
      <c r="E1" s="97"/>
      <c r="F1" s="97"/>
      <c r="G1" s="97"/>
      <c r="H1" s="98"/>
      <c r="I1" s="3"/>
    </row>
    <row r="2" spans="1:9">
      <c r="A2" s="92" t="s">
        <v>1</v>
      </c>
      <c r="B2" s="93"/>
      <c r="C2" s="92" t="str">
        <f>'Cell info'!C1</f>
        <v>Site ID-1</v>
      </c>
      <c r="D2" s="93"/>
      <c r="E2" s="100" t="s">
        <v>123</v>
      </c>
      <c r="F2" s="100"/>
      <c r="G2" s="92" t="str">
        <f>'Cell info'!F1</f>
        <v>Site Name(*)</v>
      </c>
      <c r="H2" s="99"/>
      <c r="I2" s="93"/>
    </row>
    <row r="3" spans="1:9">
      <c r="A3" s="92" t="s">
        <v>118</v>
      </c>
      <c r="B3" s="93"/>
      <c r="C3" s="92"/>
      <c r="D3" s="93"/>
      <c r="E3" s="94" t="s">
        <v>73</v>
      </c>
      <c r="F3" s="94"/>
      <c r="G3" s="92"/>
      <c r="H3" s="99"/>
      <c r="I3" s="93"/>
    </row>
    <row r="4" spans="1:9" s="1" customFormat="1" ht="12">
      <c r="A4" s="4" t="s">
        <v>2</v>
      </c>
      <c r="B4" s="4"/>
      <c r="C4" s="88" t="s">
        <v>3</v>
      </c>
      <c r="D4" s="89"/>
      <c r="E4" s="89"/>
      <c r="F4" s="89"/>
      <c r="G4" s="5" t="s">
        <v>4</v>
      </c>
      <c r="H4" s="6" t="s">
        <v>5</v>
      </c>
      <c r="I4" s="5" t="s">
        <v>6</v>
      </c>
    </row>
    <row r="5" spans="1:9">
      <c r="A5" s="95" t="s">
        <v>7</v>
      </c>
      <c r="B5" s="95"/>
      <c r="C5" s="81" t="s">
        <v>8</v>
      </c>
      <c r="D5" s="81"/>
      <c r="E5" s="81"/>
      <c r="F5" s="81"/>
      <c r="G5" s="7" t="s">
        <v>8</v>
      </c>
      <c r="H5" s="8" t="s">
        <v>9</v>
      </c>
      <c r="I5" s="9"/>
    </row>
    <row r="6" spans="1:9">
      <c r="A6" s="95" t="s">
        <v>10</v>
      </c>
      <c r="B6" s="95"/>
      <c r="C6" s="81" t="s">
        <v>8</v>
      </c>
      <c r="D6" s="81"/>
      <c r="E6" s="81"/>
      <c r="F6" s="81"/>
      <c r="G6" s="7" t="s">
        <v>8</v>
      </c>
      <c r="H6" s="8" t="s">
        <v>9</v>
      </c>
      <c r="I6" s="9"/>
    </row>
    <row r="7" spans="1:9">
      <c r="A7" s="95" t="s">
        <v>11</v>
      </c>
      <c r="B7" s="95"/>
      <c r="C7" s="81" t="str">
        <f>'Cell info'!O4</f>
        <v>CELL_BW_100M</v>
      </c>
      <c r="D7" s="81"/>
      <c r="E7" s="81"/>
      <c r="F7" s="8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84" t="s">
        <v>3</v>
      </c>
      <c r="D8" s="84"/>
      <c r="E8" s="84"/>
      <c r="F8" s="84"/>
      <c r="G8" s="5" t="s">
        <v>4</v>
      </c>
      <c r="H8" s="6" t="s">
        <v>5</v>
      </c>
      <c r="I8" s="5" t="s">
        <v>6</v>
      </c>
    </row>
    <row r="9" spans="1:9">
      <c r="A9" s="40" t="s">
        <v>87</v>
      </c>
      <c r="B9" s="40"/>
      <c r="C9" s="81" t="s">
        <v>14</v>
      </c>
      <c r="D9" s="81"/>
      <c r="E9" s="81"/>
      <c r="F9" s="81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81" t="s">
        <v>14</v>
      </c>
      <c r="D10" s="81"/>
      <c r="E10" s="81"/>
      <c r="F10" s="81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81" t="s">
        <v>14</v>
      </c>
      <c r="D11" s="81"/>
      <c r="E11" s="81"/>
      <c r="F11" s="8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85">
        <v>10.577092</v>
      </c>
      <c r="D13" s="85"/>
      <c r="E13" s="85"/>
      <c r="F13" s="85"/>
      <c r="G13" s="7" t="s">
        <v>23</v>
      </c>
      <c r="H13" s="8"/>
      <c r="I13" s="9"/>
    </row>
    <row r="14" spans="1:9">
      <c r="A14" s="40" t="s">
        <v>24</v>
      </c>
      <c r="B14" s="40"/>
      <c r="C14" s="85">
        <v>35.731000999999999</v>
      </c>
      <c r="D14" s="85"/>
      <c r="E14" s="85"/>
      <c r="F14" s="85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110</v>
      </c>
      <c r="D17" s="10">
        <v>190</v>
      </c>
      <c r="E17" s="10">
        <v>330</v>
      </c>
      <c r="F17" s="10" t="s">
        <v>26</v>
      </c>
      <c r="G17" s="7" t="s">
        <v>23</v>
      </c>
      <c r="H17" s="8"/>
      <c r="I17" s="9"/>
    </row>
    <row r="18" spans="1:9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486</v>
      </c>
      <c r="D26" s="10">
        <v>487</v>
      </c>
      <c r="E26" s="10">
        <v>488</v>
      </c>
      <c r="F26" s="10"/>
      <c r="G26" s="7" t="s">
        <v>12</v>
      </c>
      <c r="H26" s="8"/>
      <c r="I26" s="9"/>
    </row>
    <row r="27" spans="1:9" s="1" customFormat="1" ht="15">
      <c r="A27" s="40" t="s">
        <v>76</v>
      </c>
      <c r="B27" s="40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1" t="s">
        <v>77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93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88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95</v>
      </c>
      <c r="B31" s="44"/>
      <c r="C31" s="71">
        <v>904.83551311909287</v>
      </c>
      <c r="D31" s="71">
        <v>898.43404164435196</v>
      </c>
      <c r="E31" s="71">
        <v>952.88613795806202</v>
      </c>
      <c r="F31" s="10"/>
      <c r="G31" s="75" t="s">
        <v>112</v>
      </c>
      <c r="H31" s="8" t="s">
        <v>9</v>
      </c>
      <c r="I31" s="9"/>
    </row>
    <row r="32" spans="1:9">
      <c r="A32" s="39" t="s">
        <v>96</v>
      </c>
      <c r="B32" s="39"/>
      <c r="C32" s="109" t="s">
        <v>142</v>
      </c>
      <c r="D32" s="71">
        <v>774.11900494990095</v>
      </c>
      <c r="E32" s="71">
        <v>758.27834229362998</v>
      </c>
      <c r="F32" s="10"/>
      <c r="G32" s="76" t="s">
        <v>113</v>
      </c>
      <c r="H32" s="8" t="s">
        <v>9</v>
      </c>
      <c r="I32" s="9"/>
    </row>
    <row r="33" spans="1:9">
      <c r="A33" s="39" t="s">
        <v>97</v>
      </c>
      <c r="B33" s="39"/>
      <c r="C33" s="71">
        <v>92.537582792164997</v>
      </c>
      <c r="D33" s="71">
        <v>106.31047811534999</v>
      </c>
      <c r="E33" s="71">
        <v>107.51400519632899</v>
      </c>
      <c r="F33" s="10"/>
      <c r="G33" s="76" t="s">
        <v>89</v>
      </c>
      <c r="H33" s="8" t="s">
        <v>9</v>
      </c>
      <c r="I33" s="9"/>
    </row>
    <row r="34" spans="1:9">
      <c r="A34" s="39" t="s">
        <v>98</v>
      </c>
      <c r="B34" s="39"/>
      <c r="C34" s="71">
        <v>65.912993189730997</v>
      </c>
      <c r="D34" s="71">
        <v>68.852799677763002</v>
      </c>
      <c r="E34" s="71">
        <v>60.471938277920998</v>
      </c>
      <c r="F34" s="10"/>
      <c r="G34" s="76" t="s">
        <v>94</v>
      </c>
      <c r="H34" s="8" t="s">
        <v>9</v>
      </c>
      <c r="I34" s="9"/>
    </row>
    <row r="35" spans="1:9">
      <c r="A35" s="39" t="s">
        <v>36</v>
      </c>
      <c r="B35" s="39"/>
      <c r="C35" s="10">
        <v>24</v>
      </c>
      <c r="D35" s="10">
        <v>24.75</v>
      </c>
      <c r="E35" s="10">
        <v>21</v>
      </c>
      <c r="F35" s="10"/>
      <c r="G35" s="43" t="s">
        <v>141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88" t="s">
        <v>38</v>
      </c>
      <c r="D36" s="89"/>
      <c r="E36" s="89"/>
      <c r="F36" s="8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90</v>
      </c>
      <c r="B37" s="39"/>
      <c r="C37" s="86" t="s">
        <v>106</v>
      </c>
      <c r="D37" s="87"/>
      <c r="E37" s="87"/>
      <c r="F37" s="87"/>
      <c r="G37" s="12"/>
      <c r="H37" s="8" t="s">
        <v>9</v>
      </c>
      <c r="I37" s="9"/>
    </row>
    <row r="38" spans="1:9" s="1" customFormat="1" ht="15.6" customHeight="1">
      <c r="A38" s="39" t="s">
        <v>91</v>
      </c>
      <c r="B38" s="39"/>
      <c r="C38" s="86" t="s">
        <v>106</v>
      </c>
      <c r="D38" s="87"/>
      <c r="E38" s="87"/>
      <c r="F38" s="87"/>
      <c r="G38" s="12"/>
      <c r="H38" s="8" t="s">
        <v>9</v>
      </c>
      <c r="I38" s="9"/>
    </row>
    <row r="39" spans="1:9" s="1" customFormat="1" ht="15.6" customHeight="1">
      <c r="A39" s="39" t="s">
        <v>92</v>
      </c>
      <c r="B39" s="39"/>
      <c r="C39" s="86" t="s">
        <v>106</v>
      </c>
      <c r="D39" s="87"/>
      <c r="E39" s="87"/>
      <c r="F39" s="87"/>
      <c r="G39" s="12"/>
      <c r="H39" s="8" t="s">
        <v>9</v>
      </c>
      <c r="I39" s="9"/>
    </row>
    <row r="40" spans="1:9">
      <c r="A40" s="45" t="s">
        <v>82</v>
      </c>
      <c r="B40" s="40"/>
      <c r="C40" s="86">
        <v>-89</v>
      </c>
      <c r="D40" s="87"/>
      <c r="E40" s="87"/>
      <c r="F40" s="87"/>
      <c r="G40" s="12" t="s">
        <v>12</v>
      </c>
      <c r="H40" s="8"/>
      <c r="I40" s="9"/>
    </row>
    <row r="41" spans="1:9">
      <c r="A41" s="45" t="s">
        <v>83</v>
      </c>
      <c r="B41" s="40"/>
      <c r="C41" s="86">
        <v>-10</v>
      </c>
      <c r="D41" s="87"/>
      <c r="E41" s="87"/>
      <c r="F41" s="87"/>
      <c r="G41" s="12" t="s">
        <v>12</v>
      </c>
      <c r="H41" s="8"/>
      <c r="I41" s="9"/>
    </row>
    <row r="42" spans="1:9">
      <c r="A42" s="45" t="s">
        <v>84</v>
      </c>
      <c r="B42" s="40"/>
      <c r="C42" s="86">
        <v>14</v>
      </c>
      <c r="D42" s="87"/>
      <c r="E42" s="87"/>
      <c r="F42" s="87"/>
      <c r="G42" s="12" t="s">
        <v>12</v>
      </c>
      <c r="H42" s="8"/>
      <c r="I42" s="9"/>
    </row>
    <row r="43" spans="1:9">
      <c r="A43" s="46" t="s">
        <v>88</v>
      </c>
      <c r="B43" s="42"/>
      <c r="C43" s="90">
        <v>1</v>
      </c>
      <c r="D43" s="91">
        <v>1</v>
      </c>
      <c r="E43" s="91">
        <v>1</v>
      </c>
      <c r="F43" s="91">
        <v>1</v>
      </c>
      <c r="G43" s="43">
        <v>1</v>
      </c>
      <c r="H43" s="8" t="s">
        <v>9</v>
      </c>
      <c r="I43" s="9"/>
    </row>
    <row r="44" spans="1:9">
      <c r="A44" s="46" t="s">
        <v>100</v>
      </c>
      <c r="B44" s="42"/>
      <c r="C44" s="86" t="s">
        <v>128</v>
      </c>
      <c r="D44" s="87"/>
      <c r="E44" s="87"/>
      <c r="F44" s="87"/>
      <c r="G44" s="12" t="s">
        <v>12</v>
      </c>
      <c r="H44" s="8"/>
      <c r="I44" s="9"/>
    </row>
    <row r="45" spans="1:9">
      <c r="A45" s="46" t="s">
        <v>86</v>
      </c>
      <c r="B45" s="42"/>
      <c r="C45" s="90">
        <v>0</v>
      </c>
      <c r="D45" s="91"/>
      <c r="E45" s="91"/>
      <c r="F45" s="91"/>
      <c r="G45" s="43">
        <v>0</v>
      </c>
      <c r="H45" s="8" t="s">
        <v>9</v>
      </c>
      <c r="I45" s="9"/>
    </row>
    <row r="46" spans="1:9">
      <c r="A46" s="46" t="s">
        <v>85</v>
      </c>
      <c r="B46" s="42"/>
      <c r="C46" s="90">
        <v>1</v>
      </c>
      <c r="D46" s="91">
        <v>0.93333333333333335</v>
      </c>
      <c r="E46" s="91">
        <v>0.93333333333333335</v>
      </c>
      <c r="F46" s="91">
        <v>0.93333333333333335</v>
      </c>
      <c r="G46" s="43">
        <v>1</v>
      </c>
      <c r="H46" s="8" t="s">
        <v>9</v>
      </c>
      <c r="I46" s="9"/>
    </row>
    <row r="47" spans="1:9">
      <c r="A47" s="41" t="s">
        <v>99</v>
      </c>
      <c r="B47" s="42"/>
      <c r="C47" s="90">
        <v>1</v>
      </c>
      <c r="D47" s="91">
        <v>1</v>
      </c>
      <c r="E47" s="91">
        <v>1</v>
      </c>
      <c r="F47" s="91">
        <v>1</v>
      </c>
      <c r="G47" s="43">
        <v>1</v>
      </c>
      <c r="H47" s="8" t="s">
        <v>9</v>
      </c>
      <c r="I47" s="9"/>
    </row>
    <row r="48" spans="1:9">
      <c r="A48" s="39" t="s">
        <v>78</v>
      </c>
      <c r="B48" s="42"/>
      <c r="C48" s="79" t="s">
        <v>124</v>
      </c>
      <c r="D48" s="80"/>
      <c r="E48" s="80"/>
      <c r="F48" s="80"/>
      <c r="G48" s="12" t="s">
        <v>12</v>
      </c>
      <c r="H48" s="8"/>
      <c r="I48" s="9"/>
    </row>
    <row r="49" spans="1:9">
      <c r="A49" s="39" t="s">
        <v>79</v>
      </c>
      <c r="B49" s="42"/>
      <c r="C49" s="79" t="s">
        <v>125</v>
      </c>
      <c r="D49" s="80"/>
      <c r="E49" s="80"/>
      <c r="F49" s="80"/>
      <c r="G49" s="12" t="s">
        <v>12</v>
      </c>
      <c r="H49" s="8"/>
      <c r="I49" s="9"/>
    </row>
    <row r="50" spans="1:9">
      <c r="A50" s="39" t="s">
        <v>80</v>
      </c>
      <c r="B50" s="42"/>
      <c r="C50" s="79" t="s">
        <v>126</v>
      </c>
      <c r="D50" s="80"/>
      <c r="E50" s="80"/>
      <c r="F50" s="80"/>
      <c r="G50" s="12" t="s">
        <v>12</v>
      </c>
      <c r="H50" s="8"/>
      <c r="I50" s="9"/>
    </row>
    <row r="51" spans="1:9">
      <c r="A51" s="39" t="s">
        <v>81</v>
      </c>
      <c r="B51" s="42"/>
      <c r="C51" s="79" t="s">
        <v>127</v>
      </c>
      <c r="D51" s="80"/>
      <c r="E51" s="80"/>
      <c r="F51" s="80"/>
      <c r="G51" s="12" t="s">
        <v>12</v>
      </c>
      <c r="H51" s="8"/>
      <c r="I51" s="9"/>
    </row>
    <row r="52" spans="1:9">
      <c r="A52" s="4" t="s">
        <v>39</v>
      </c>
      <c r="B52" s="4"/>
      <c r="C52" s="84" t="s">
        <v>40</v>
      </c>
      <c r="D52" s="84"/>
      <c r="E52" s="84"/>
      <c r="F52" s="84"/>
      <c r="G52" s="83" t="s">
        <v>9</v>
      </c>
      <c r="H52" s="83"/>
      <c r="I52" s="13" t="s">
        <v>6</v>
      </c>
    </row>
    <row r="53" spans="1:9">
      <c r="A53" s="40" t="s">
        <v>41</v>
      </c>
      <c r="B53" s="40"/>
      <c r="C53" s="81"/>
      <c r="D53" s="81"/>
      <c r="E53" s="81"/>
      <c r="F53" s="81"/>
      <c r="G53" s="82"/>
      <c r="H53" s="8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4.4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1" t="s">
        <v>70</v>
      </c>
      <c r="J1" s="101"/>
      <c r="K1" s="101"/>
      <c r="L1" s="101"/>
      <c r="M1" s="101"/>
      <c r="N1" s="101"/>
      <c r="O1" s="101"/>
      <c r="P1" s="101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2" t="s">
        <v>71</v>
      </c>
      <c r="B31" s="103"/>
      <c r="C31" s="103"/>
      <c r="D31" s="103"/>
      <c r="E31" s="103"/>
      <c r="F31" s="103"/>
      <c r="G31" s="103"/>
      <c r="H31" s="104"/>
      <c r="I31" s="105" t="s">
        <v>72</v>
      </c>
      <c r="J31" s="105"/>
      <c r="K31" s="105"/>
      <c r="L31" s="105"/>
      <c r="M31" s="105"/>
      <c r="N31" s="105"/>
      <c r="O31" s="105"/>
      <c r="P31" s="105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E19D-D245-4A8B-B2A5-96C25D4892D8}">
  <dimension ref="A1:AK82"/>
  <sheetViews>
    <sheetView topLeftCell="A79" zoomScale="65" workbookViewId="0">
      <selection activeCell="Q112" sqref="Q112"/>
    </sheetView>
  </sheetViews>
  <sheetFormatPr baseColWidth="10" defaultColWidth="8.19921875" defaultRowHeight="14.4"/>
  <cols>
    <col min="1" max="16384" width="8.19921875" style="78"/>
  </cols>
  <sheetData>
    <row r="1" spans="1:37" ht="15" thickBot="1"/>
    <row r="2" spans="1:37" ht="15" thickBot="1">
      <c r="A2" s="106" t="s">
        <v>129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N2" s="106" t="s">
        <v>130</v>
      </c>
      <c r="O2" s="107"/>
      <c r="P2" s="107"/>
      <c r="Q2" s="107"/>
      <c r="R2" s="107"/>
      <c r="S2" s="107"/>
      <c r="T2" s="107"/>
      <c r="U2" s="107"/>
      <c r="V2" s="107"/>
      <c r="W2" s="107"/>
      <c r="X2" s="108"/>
      <c r="AA2" s="106" t="s">
        <v>131</v>
      </c>
      <c r="AB2" s="107"/>
      <c r="AC2" s="107"/>
      <c r="AD2" s="107"/>
      <c r="AE2" s="107"/>
      <c r="AF2" s="107"/>
      <c r="AG2" s="107"/>
      <c r="AH2" s="107"/>
      <c r="AI2" s="107"/>
      <c r="AJ2" s="107"/>
      <c r="AK2" s="108"/>
    </row>
    <row r="28" spans="1:37" ht="15" thickBot="1">
      <c r="A28" s="106" t="s">
        <v>132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8"/>
      <c r="N28" s="106" t="s">
        <v>133</v>
      </c>
      <c r="O28" s="107"/>
      <c r="P28" s="107"/>
      <c r="Q28" s="107"/>
      <c r="R28" s="107"/>
      <c r="S28" s="107"/>
      <c r="T28" s="107"/>
      <c r="U28" s="107"/>
      <c r="V28" s="107"/>
      <c r="W28" s="107"/>
      <c r="X28" s="108"/>
      <c r="AA28" s="106" t="s">
        <v>134</v>
      </c>
      <c r="AB28" s="107"/>
      <c r="AC28" s="107"/>
      <c r="AD28" s="107"/>
      <c r="AE28" s="107"/>
      <c r="AF28" s="107"/>
      <c r="AG28" s="107"/>
      <c r="AH28" s="107"/>
      <c r="AI28" s="107"/>
      <c r="AJ28" s="107"/>
      <c r="AK28" s="108"/>
    </row>
    <row r="54" spans="1:37" ht="15" thickBot="1">
      <c r="A54" s="106" t="s">
        <v>135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8"/>
      <c r="N54" s="106" t="s">
        <v>136</v>
      </c>
      <c r="O54" s="107"/>
      <c r="P54" s="107"/>
      <c r="Q54" s="107"/>
      <c r="R54" s="107"/>
      <c r="S54" s="107"/>
      <c r="T54" s="107"/>
      <c r="U54" s="107"/>
      <c r="V54" s="107"/>
      <c r="W54" s="107"/>
      <c r="X54" s="108"/>
      <c r="AA54" s="106" t="s">
        <v>137</v>
      </c>
      <c r="AB54" s="107"/>
      <c r="AC54" s="107"/>
      <c r="AD54" s="107"/>
      <c r="AE54" s="107"/>
      <c r="AF54" s="107"/>
      <c r="AG54" s="107"/>
      <c r="AH54" s="107"/>
      <c r="AI54" s="107"/>
      <c r="AJ54" s="107"/>
      <c r="AK54" s="108"/>
    </row>
    <row r="82" spans="1:37" ht="15" thickBot="1">
      <c r="A82" s="106" t="s">
        <v>138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8"/>
      <c r="N82" s="106" t="s">
        <v>139</v>
      </c>
      <c r="O82" s="107"/>
      <c r="P82" s="107"/>
      <c r="Q82" s="107"/>
      <c r="R82" s="107"/>
      <c r="S82" s="107"/>
      <c r="T82" s="107"/>
      <c r="U82" s="107"/>
      <c r="V82" s="107"/>
      <c r="W82" s="107"/>
      <c r="X82" s="108"/>
      <c r="AA82" s="106" t="s">
        <v>140</v>
      </c>
      <c r="AB82" s="107"/>
      <c r="AC82" s="107"/>
      <c r="AD82" s="107"/>
      <c r="AE82" s="107"/>
      <c r="AF82" s="107"/>
      <c r="AG82" s="107"/>
      <c r="AH82" s="107"/>
      <c r="AI82" s="107"/>
      <c r="AJ82" s="107"/>
      <c r="AK82" s="108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2025-04-08T13:45:08Z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