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EF765B46-44AC-4C73-887D-DC962A4B2D8E}" xr6:coauthVersionLast="47" xr6:coauthVersionMax="47" xr10:uidLastSave="{00000000-0000-0000-0000-000000000000}"/>
  <bookViews>
    <workbookView xWindow="-28920" yWindow="-1080" windowWidth="29040" windowHeight="15720" tabRatio="876" activeTab="2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" sheetId="87" r:id="rId4"/>
    <sheet name="DT NR Plots" sheetId="89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 localSheetId="3">Donnees Mobile - [1]Voix!$A$265:$A$265</definedName>
    <definedName name="_Run3">Donnees Mobile - [1]Voix!$A$265:$A$265</definedName>
    <definedName name="_Run3_copy" localSheetId="3">Donnees Mobile - [1]Voix!$A$265:$A$265</definedName>
    <definedName name="_Run3_copy">Donnees Mobile - [1]Voix!$A$265:$A$265</definedName>
    <definedName name="dwq" localSheetId="3">Donnees Mobile - [1]Voix!$A$265:$A$265</definedName>
    <definedName name="dwq">Donnees Mobile - [1]Voix!$A$265:$A$265</definedName>
    <definedName name="MmExcelLinker_8BBE5332_E43B_4935_8BEB_78ABAF017EC2" localSheetId="3">Donnees Mobile - [1]Voix!$A$265:$A$265</definedName>
    <definedName name="MmExcelLinker_8BBE5332_E43B_4935_8BEB_78ABAF017EC2">Donnees Mobile - [1]Voix!$A$265:$A$265</definedName>
    <definedName name="wqewq" localSheetId="3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51" l="1"/>
  <c r="G2" i="51"/>
  <c r="C2" i="51"/>
</calcChain>
</file>

<file path=xl/sharedStrings.xml><?xml version="1.0" encoding="utf-8"?>
<sst xmlns="http://schemas.openxmlformats.org/spreadsheetml/2006/main" count="246" uniqueCount="138">
  <si>
    <t>Site Checklist</t>
    <phoneticPr fontId="11" type="noConversion"/>
  </si>
  <si>
    <t>Site ID:</t>
    <phoneticPr fontId="11" type="noConversion"/>
  </si>
  <si>
    <t>Action</t>
    <phoneticPr fontId="11" type="noConversion"/>
  </si>
  <si>
    <t>Check</t>
    <phoneticPr fontId="11" type="noConversion"/>
  </si>
  <si>
    <t>Threshold</t>
    <phoneticPr fontId="11" type="noConversion"/>
  </si>
  <si>
    <t>Result</t>
    <phoneticPr fontId="11" type="noConversion"/>
  </si>
  <si>
    <t>Remarks</t>
    <phoneticPr fontId="11" type="noConversion"/>
  </si>
  <si>
    <t>The antennas whether are blocked by other antennas</t>
    <phoneticPr fontId="11" type="noConversion"/>
  </si>
  <si>
    <t>NO</t>
    <phoneticPr fontId="11" type="noConversion"/>
  </si>
  <si>
    <t>Pass</t>
    <phoneticPr fontId="11" type="noConversion"/>
  </si>
  <si>
    <t>The PCI to confirm feeder cross connection or not</t>
    <phoneticPr fontId="11" type="noConversion"/>
  </si>
  <si>
    <t>Site Frequency BandWidth</t>
    <phoneticPr fontId="11" type="noConversion"/>
  </si>
  <si>
    <t>NA</t>
    <phoneticPr fontId="11" type="noConversion"/>
  </si>
  <si>
    <t>Service check</t>
    <phoneticPr fontId="11" type="noConversion"/>
  </si>
  <si>
    <t>OK</t>
    <phoneticPr fontId="11" type="noConversion"/>
  </si>
  <si>
    <t>FTP Service</t>
    <phoneticPr fontId="11" type="noConversion"/>
  </si>
  <si>
    <t>Http Service</t>
    <phoneticPr fontId="11" type="noConversion"/>
  </si>
  <si>
    <t>Physical Information Audit</t>
    <phoneticPr fontId="11" type="noConversion"/>
  </si>
  <si>
    <t>SectorA</t>
    <phoneticPr fontId="11" type="noConversion"/>
  </si>
  <si>
    <t>SectorB</t>
    <phoneticPr fontId="11" type="noConversion"/>
  </si>
  <si>
    <t>SectorC</t>
    <phoneticPr fontId="11" type="noConversion"/>
  </si>
  <si>
    <t>SectorD</t>
    <phoneticPr fontId="11" type="noConversion"/>
  </si>
  <si>
    <t>Lon</t>
    <phoneticPr fontId="11" type="noConversion"/>
  </si>
  <si>
    <t>Planning</t>
    <phoneticPr fontId="11" type="noConversion"/>
  </si>
  <si>
    <t>LaT</t>
  </si>
  <si>
    <t xml:space="preserve">Antenna Type </t>
    <phoneticPr fontId="11" type="noConversion"/>
  </si>
  <si>
    <t>-</t>
    <phoneticPr fontId="11" type="noConversion"/>
  </si>
  <si>
    <t>Antenna Quantity</t>
    <phoneticPr fontId="11" type="noConversion"/>
  </si>
  <si>
    <t>Azimuth</t>
    <phoneticPr fontId="11" type="noConversion"/>
  </si>
  <si>
    <t>M-Tilt</t>
    <phoneticPr fontId="11" type="noConversion"/>
  </si>
  <si>
    <t xml:space="preserve">Total Tilt </t>
    <phoneticPr fontId="11" type="noConversion"/>
  </si>
  <si>
    <t>Antenna Height</t>
    <phoneticPr fontId="11" type="noConversion"/>
  </si>
  <si>
    <t>Availablity</t>
    <phoneticPr fontId="11" type="noConversion"/>
  </si>
  <si>
    <t>Availablity NR</t>
    <phoneticPr fontId="11" type="noConversion"/>
  </si>
  <si>
    <t>Frequency</t>
    <phoneticPr fontId="11" type="noConversion"/>
  </si>
  <si>
    <t>PCI</t>
    <phoneticPr fontId="11" type="noConversion"/>
  </si>
  <si>
    <t>Ping 32byte Time(ms) UU Interface</t>
    <phoneticPr fontId="11" type="noConversion"/>
  </si>
  <si>
    <t>Drive Test KPIs</t>
    <phoneticPr fontId="11" type="noConversion"/>
  </si>
  <si>
    <t>Value</t>
    <phoneticPr fontId="11" type="noConversion"/>
  </si>
  <si>
    <t>Acceptance</t>
  </si>
  <si>
    <t>Total KPI Count</t>
    <phoneticPr fontId="11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</si>
  <si>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</si>
  <si>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</si>
  <si>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</si>
  <si>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</si>
  <si>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</si>
  <si>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</si>
  <si>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3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</si>
  <si>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</si>
  <si>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</si>
  <si>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</si>
  <si>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</si>
  <si>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</si>
  <si>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</si>
  <si>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</si>
  <si>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</si>
  <si>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</si>
  <si>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</si>
  <si>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</si>
  <si>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</si>
  <si>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</si>
  <si>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</si>
  <si>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</si>
  <si>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</si>
  <si>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</si>
  <si>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</si>
  <si>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</si>
  <si>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</si>
  <si>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</si>
  <si>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</si>
  <si>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</si>
  <si>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</si>
  <si>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</si>
  <si>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</si>
  <si>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</si>
  <si>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</si>
  <si>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</si>
  <si>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</si>
  <si>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</si>
  <si>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</si>
  <si>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</si>
  <si>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</si>
  <si>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</si>
  <si>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</si>
  <si>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</si>
  <si>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</si>
  <si>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</si>
  <si>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</si>
  <si>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</si>
  <si>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</si>
  <si>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</si>
  <si>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</si>
  <si>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</si>
  <si>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</si>
  <si>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</si>
  <si>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</si>
  <si>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</si>
  <si>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</si>
  <si>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</si>
  <si>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</si>
  <si>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</si>
  <si>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</si>
  <si>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</si>
  <si>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</si>
  <si>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</si>
  <si>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</si>
  <si>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</si>
  <si>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</si>
  <si>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</si>
  <si>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</si>
  <si>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</si>
  <si>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</si>
  <si>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</si>
  <si>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</si>
  <si>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</si>
  <si>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</si>
  <si>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</si>
  <si>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</si>
  <si>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</si>
  <si>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</si>
  <si>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</si>
  <si>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</si>
  <si>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</si>
  <si>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</si>
  <si>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</si>
  <si>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</si>
  <si>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Site Name:H_Palmarina_Sousse</t>
  </si>
  <si>
    <t>Test Date:25/03/2025</t>
  </si>
  <si>
    <t>5G_H_Palmarina_Sousse</t>
  </si>
  <si>
    <t>5G_H_Palmarina_Sousse_N3_1</t>
  </si>
  <si>
    <t>5G_H_Palmarina_Sousse_N3_2</t>
  </si>
  <si>
    <t>5G_H_Palmarina_Sousse_N3_3</t>
  </si>
  <si>
    <t>NSO105</t>
  </si>
  <si>
    <t>NSO105X</t>
  </si>
  <si>
    <t>NSO105Y</t>
  </si>
  <si>
    <t>NSO105Z</t>
  </si>
  <si>
    <t>161.17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</si>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</sst>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4"/>
      <color rgb="FF0000FF"/>
      <name val="Ericsson Hilda"/>
    </font>
    <font>
      <b/>
      <sz val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>
      <alignment vertical="center"/>
    </xf>
    <xf numFmtId="0" fontId="13" fillId="0" borderId="0"/>
    <xf numFmtId="0" fontId="17" fillId="0" borderId="0">
      <alignment vertical="center"/>
    </xf>
    <xf numFmtId="0" fontId="16" fillId="0" borderId="0"/>
    <xf numFmtId="0" fontId="12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2" fillId="0" borderId="0"/>
    <xf numFmtId="0" fontId="18" fillId="0" borderId="0"/>
    <xf numFmtId="0" fontId="19" fillId="0" borderId="0">
      <protection locked="0"/>
    </xf>
    <xf numFmtId="9" fontId="18" fillId="0" borderId="0" applyFont="0" applyFill="0" applyBorder="0" applyAlignment="0" applyProtection="0"/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alignment vertical="center"/>
    </xf>
    <xf numFmtId="0" fontId="18" fillId="0" borderId="0"/>
    <xf numFmtId="0" fontId="15" fillId="0" borderId="0">
      <alignment vertical="center"/>
    </xf>
    <xf numFmtId="0" fontId="16" fillId="0" borderId="0"/>
    <xf numFmtId="0" fontId="40" fillId="0" borderId="0">
      <alignment vertical="center"/>
    </xf>
    <xf numFmtId="165" fontId="13" fillId="0" borderId="0"/>
    <xf numFmtId="165" fontId="41" fillId="0" borderId="0"/>
    <xf numFmtId="165" fontId="18" fillId="0" borderId="0"/>
    <xf numFmtId="165" fontId="13" fillId="0" borderId="0"/>
    <xf numFmtId="166" fontId="13" fillId="0" borderId="0"/>
    <xf numFmtId="0" fontId="10" fillId="0" borderId="0">
      <alignment vertical="center"/>
    </xf>
    <xf numFmtId="0" fontId="9" fillId="0" borderId="0">
      <alignment vertical="center"/>
    </xf>
    <xf numFmtId="9" fontId="22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22" fillId="0" borderId="0">
      <alignment vertical="center"/>
    </xf>
    <xf numFmtId="0" fontId="5" fillId="0" borderId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3" borderId="0" applyNumberFormat="0" applyBorder="0" applyAlignment="0" applyProtection="0"/>
    <xf numFmtId="0" fontId="48" fillId="20" borderId="0" applyNumberFormat="0" applyBorder="0" applyAlignment="0" applyProtection="0"/>
    <xf numFmtId="0" fontId="48" fillId="21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26" borderId="0" applyNumberFormat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49" fillId="15" borderId="0" applyNumberFormat="0" applyBorder="0" applyAlignment="0" applyProtection="0"/>
    <xf numFmtId="0" fontId="50" fillId="16" borderId="0" applyNumberFormat="0" applyBorder="0" applyAlignment="0" applyProtection="0"/>
    <xf numFmtId="0" fontId="51" fillId="31" borderId="17" applyNumberFormat="0" applyAlignment="0" applyProtection="0"/>
    <xf numFmtId="0" fontId="51" fillId="31" borderId="17" applyNumberFormat="0" applyAlignment="0" applyProtection="0"/>
    <xf numFmtId="0" fontId="52" fillId="32" borderId="18" applyNumberFormat="0" applyAlignment="0" applyProtection="0"/>
    <xf numFmtId="0" fontId="53" fillId="0" borderId="19" applyNumberFormat="0" applyFill="0" applyAlignment="0" applyProtection="0"/>
    <xf numFmtId="0" fontId="52" fillId="32" borderId="18" applyNumberFormat="0" applyAlignment="0" applyProtection="0"/>
    <xf numFmtId="0" fontId="54" fillId="0" borderId="0" applyNumberFormat="0" applyFill="0" applyBorder="0" applyAlignment="0" applyProtection="0"/>
    <xf numFmtId="0" fontId="48" fillId="27" borderId="0" applyNumberFormat="0" applyBorder="0" applyAlignment="0" applyProtection="0"/>
    <xf numFmtId="0" fontId="48" fillId="28" borderId="0" applyNumberFormat="0" applyBorder="0" applyAlignment="0" applyProtection="0"/>
    <xf numFmtId="0" fontId="48" fillId="29" borderId="0" applyNumberFormat="0" applyBorder="0" applyAlignment="0" applyProtection="0"/>
    <xf numFmtId="0" fontId="48" fillId="24" borderId="0" applyNumberFormat="0" applyBorder="0" applyAlignment="0" applyProtection="0"/>
    <xf numFmtId="0" fontId="48" fillId="25" borderId="0" applyNumberFormat="0" applyBorder="0" applyAlignment="0" applyProtection="0"/>
    <xf numFmtId="0" fontId="48" fillId="30" borderId="0" applyNumberFormat="0" applyBorder="0" applyAlignment="0" applyProtection="0"/>
    <xf numFmtId="0" fontId="55" fillId="19" borderId="17" applyNumberFormat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 applyNumberFormat="0" applyFill="0" applyBorder="0" applyAlignment="0" applyProtection="0"/>
    <xf numFmtId="0" fontId="50" fillId="16" borderId="0" applyNumberFormat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54" fillId="0" borderId="0" applyNumberFormat="0" applyFill="0" applyBorder="0" applyAlignment="0" applyProtection="0"/>
    <xf numFmtId="0" fontId="49" fillId="15" borderId="0" applyNumberFormat="0" applyBorder="0" applyAlignment="0" applyProtection="0"/>
    <xf numFmtId="0" fontId="55" fillId="19" borderId="17" applyNumberFormat="0" applyAlignment="0" applyProtection="0"/>
    <xf numFmtId="0" fontId="53" fillId="0" borderId="19" applyNumberFormat="0" applyFill="0" applyAlignment="0" applyProtection="0"/>
    <xf numFmtId="0" fontId="60" fillId="33" borderId="0" applyNumberFormat="0" applyBorder="0" applyAlignment="0" applyProtection="0"/>
    <xf numFmtId="0" fontId="56" fillId="0" borderId="0"/>
    <xf numFmtId="0" fontId="61" fillId="0" borderId="0"/>
    <xf numFmtId="0" fontId="56" fillId="0" borderId="0"/>
    <xf numFmtId="0" fontId="56" fillId="0" borderId="0"/>
    <xf numFmtId="0" fontId="61" fillId="0" borderId="0"/>
    <xf numFmtId="0" fontId="18" fillId="0" borderId="0"/>
    <xf numFmtId="0" fontId="56" fillId="0" borderId="0"/>
    <xf numFmtId="0" fontId="56" fillId="0" borderId="0"/>
    <xf numFmtId="0" fontId="56" fillId="0" borderId="0"/>
    <xf numFmtId="0" fontId="13" fillId="0" borderId="0"/>
    <xf numFmtId="0" fontId="56" fillId="0" borderId="0"/>
    <xf numFmtId="0" fontId="56" fillId="0" borderId="0"/>
    <xf numFmtId="0" fontId="56" fillId="0" borderId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18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56" fillId="34" borderId="23" applyNumberFormat="0" applyFont="0" applyAlignment="0" applyProtection="0"/>
    <xf numFmtId="0" fontId="62" fillId="31" borderId="24" applyNumberFormat="0" applyAlignment="0" applyProtection="0"/>
    <xf numFmtId="9" fontId="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62" fillId="31" borderId="24" applyNumberFormat="0" applyAlignment="0" applyProtection="0"/>
    <xf numFmtId="0" fontId="56" fillId="0" borderId="0"/>
    <xf numFmtId="0" fontId="56" fillId="0" borderId="0"/>
    <xf numFmtId="0" fontId="56" fillId="0" borderId="0"/>
    <xf numFmtId="0" fontId="63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54" fillId="0" borderId="22" applyNumberFormat="0" applyFill="0" applyAlignment="0" applyProtection="0"/>
    <xf numFmtId="0" fontId="65" fillId="0" borderId="25" applyNumberFormat="0" applyFill="0" applyAlignment="0" applyProtection="0"/>
    <xf numFmtId="0" fontId="63" fillId="0" borderId="0" applyNumberForma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95">
    <xf numFmtId="0" fontId="0" fillId="0" borderId="0" xfId="0">
      <alignment vertical="center"/>
    </xf>
    <xf numFmtId="0" fontId="11" fillId="0" borderId="0" xfId="0" applyFont="1">
      <alignment vertical="center"/>
    </xf>
    <xf numFmtId="0" fontId="24" fillId="0" borderId="13" xfId="0" applyFont="1" applyBorder="1">
      <alignment vertical="center"/>
    </xf>
    <xf numFmtId="0" fontId="24" fillId="4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7" borderId="1" xfId="0" applyFont="1" applyFill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27" fillId="5" borderId="1" xfId="0" applyFont="1" applyFill="1" applyBorder="1" applyAlignment="1">
      <alignment horizontal="center" vertical="center"/>
    </xf>
    <xf numFmtId="9" fontId="27" fillId="5" borderId="1" xfId="0" applyNumberFormat="1" applyFont="1" applyFill="1" applyBorder="1" applyAlignment="1">
      <alignment horizontal="center" vertical="center"/>
    </xf>
    <xf numFmtId="9" fontId="27" fillId="6" borderId="1" xfId="0" applyNumberFormat="1" applyFont="1" applyFill="1" applyBorder="1" applyAlignment="1">
      <alignment horizontal="center" vertical="center" wrapText="1"/>
    </xf>
    <xf numFmtId="49" fontId="26" fillId="3" borderId="3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horizontal="center" vertical="center" wrapText="1"/>
    </xf>
    <xf numFmtId="0" fontId="28" fillId="9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64" fontId="30" fillId="2" borderId="1" xfId="0" applyNumberFormat="1" applyFont="1" applyFill="1" applyBorder="1" applyAlignment="1">
      <alignment horizontal="center" vertical="center"/>
    </xf>
    <xf numFmtId="0" fontId="30" fillId="2" borderId="1" xfId="0" quotePrefix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164" fontId="24" fillId="2" borderId="0" xfId="0" applyNumberFormat="1" applyFont="1" applyFill="1" applyAlignment="1"/>
    <xf numFmtId="0" fontId="24" fillId="0" borderId="0" xfId="0" applyFont="1">
      <alignment vertical="center"/>
    </xf>
    <xf numFmtId="0" fontId="30" fillId="2" borderId="0" xfId="0" applyFont="1" applyFill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0" fontId="31" fillId="0" borderId="0" xfId="0" applyFont="1" applyAlignment="1"/>
    <xf numFmtId="0" fontId="32" fillId="0" borderId="0" xfId="0" applyFont="1" applyAlignment="1"/>
    <xf numFmtId="0" fontId="30" fillId="2" borderId="0" xfId="0" quotePrefix="1" applyFont="1" applyFill="1" applyAlignment="1">
      <alignment horizontal="center" vertical="center"/>
    </xf>
    <xf numFmtId="0" fontId="29" fillId="0" borderId="0" xfId="0" applyFont="1" applyAlignment="1"/>
    <xf numFmtId="0" fontId="33" fillId="2" borderId="0" xfId="0" applyFont="1" applyFill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0" fillId="0" borderId="0" xfId="0" applyFont="1" applyAlignment="1">
      <alignment horizontal="center"/>
    </xf>
    <xf numFmtId="14" fontId="38" fillId="0" borderId="0" xfId="0" applyNumberFormat="1" applyFont="1">
      <alignment vertical="center"/>
    </xf>
    <xf numFmtId="0" fontId="38" fillId="0" borderId="0" xfId="0" applyFont="1">
      <alignment vertical="center"/>
    </xf>
    <xf numFmtId="0" fontId="34" fillId="8" borderId="1" xfId="0" applyFont="1" applyFill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/>
    </xf>
    <xf numFmtId="0" fontId="38" fillId="0" borderId="0" xfId="0" applyFont="1" applyAlignment="1"/>
    <xf numFmtId="0" fontId="27" fillId="4" borderId="1" xfId="0" applyFont="1" applyFill="1" applyBorder="1" applyAlignment="1">
      <alignment horizontal="left" vertical="center"/>
    </xf>
    <xf numFmtId="0" fontId="27" fillId="4" borderId="1" xfId="0" applyFont="1" applyFill="1" applyBorder="1">
      <alignment vertical="center"/>
    </xf>
    <xf numFmtId="0" fontId="27" fillId="4" borderId="3" xfId="0" applyFont="1" applyFill="1" applyBorder="1">
      <alignment vertical="center"/>
    </xf>
    <xf numFmtId="0" fontId="27" fillId="4" borderId="5" xfId="0" applyFont="1" applyFill="1" applyBorder="1">
      <alignment vertical="center"/>
    </xf>
    <xf numFmtId="9" fontId="42" fillId="2" borderId="1" xfId="27" applyNumberFormat="1" applyFont="1" applyFill="1" applyBorder="1" applyAlignment="1">
      <alignment horizontal="center"/>
    </xf>
    <xf numFmtId="0" fontId="44" fillId="4" borderId="1" xfId="0" applyFont="1" applyFill="1" applyBorder="1" applyAlignment="1">
      <alignment horizontal="left" vertical="center"/>
    </xf>
    <xf numFmtId="0" fontId="27" fillId="13" borderId="1" xfId="0" applyFont="1" applyFill="1" applyBorder="1">
      <alignment vertical="center"/>
    </xf>
    <xf numFmtId="0" fontId="27" fillId="13" borderId="3" xfId="0" applyFont="1" applyFill="1" applyBorder="1">
      <alignment vertical="center"/>
    </xf>
    <xf numFmtId="0" fontId="46" fillId="0" borderId="8" xfId="0" applyFont="1" applyBorder="1" applyAlignment="1"/>
    <xf numFmtId="0" fontId="45" fillId="0" borderId="26" xfId="0" applyFont="1" applyBorder="1" applyAlignment="1"/>
    <xf numFmtId="2" fontId="27" fillId="5" borderId="1" xfId="0" applyNumberFormat="1" applyFont="1" applyFill="1" applyBorder="1" applyAlignment="1">
      <alignment horizontal="center" vertical="center"/>
    </xf>
    <xf numFmtId="0" fontId="67" fillId="0" borderId="1" xfId="0" applyFont="1" applyBorder="1" applyAlignment="1"/>
    <xf numFmtId="0" fontId="66" fillId="0" borderId="1" xfId="0" applyFont="1" applyBorder="1" applyAlignment="1">
      <alignment horizontal="center"/>
    </xf>
    <xf numFmtId="0" fontId="66" fillId="0" borderId="1" xfId="0" applyFont="1" applyBorder="1" applyAlignment="1"/>
    <xf numFmtId="0" fontId="68" fillId="0" borderId="1" xfId="0" applyFont="1" applyBorder="1" applyAlignment="1"/>
    <xf numFmtId="0" fontId="69" fillId="0" borderId="0" xfId="10" applyFont="1"/>
    <xf numFmtId="0" fontId="69" fillId="0" borderId="0" xfId="10" applyFont="1" applyAlignment="1">
      <alignment horizontal="center" vertical="center" wrapText="1"/>
    </xf>
    <xf numFmtId="9" fontId="70" fillId="35" borderId="1" xfId="0" applyNumberFormat="1" applyFont="1" applyFill="1" applyBorder="1" applyAlignment="1">
      <alignment horizontal="center"/>
    </xf>
    <xf numFmtId="9" fontId="70" fillId="35" borderId="26" xfId="0" applyNumberFormat="1" applyFont="1" applyFill="1" applyBorder="1" applyAlignment="1">
      <alignment horizontal="center"/>
    </xf>
    <xf numFmtId="167" fontId="47" fillId="0" borderId="1" xfId="0" applyNumberFormat="1" applyFont="1" applyBorder="1" applyAlignment="1">
      <alignment horizontal="center" vertical="center"/>
    </xf>
    <xf numFmtId="0" fontId="1" fillId="0" borderId="0" xfId="216"/>
    <xf numFmtId="2" fontId="27" fillId="5" borderId="3" xfId="0" quotePrefix="1" applyNumberFormat="1" applyFont="1" applyFill="1" applyBorder="1" applyAlignment="1">
      <alignment horizontal="center" vertical="center"/>
    </xf>
    <xf numFmtId="2" fontId="27" fillId="5" borderId="4" xfId="0" quotePrefix="1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10" fontId="27" fillId="7" borderId="1" xfId="0" applyNumberFormat="1" applyFont="1" applyFill="1" applyBorder="1" applyAlignment="1">
      <alignment horizontal="center" vertical="center"/>
    </xf>
    <xf numFmtId="49" fontId="26" fillId="3" borderId="1" xfId="0" applyNumberFormat="1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7" fillId="5" borderId="1" xfId="34" applyFont="1" applyFill="1" applyBorder="1" applyAlignment="1">
      <alignment horizontal="center" vertical="center"/>
    </xf>
    <xf numFmtId="1" fontId="27" fillId="5" borderId="3" xfId="0" quotePrefix="1" applyNumberFormat="1" applyFont="1" applyFill="1" applyBorder="1" applyAlignment="1">
      <alignment horizontal="center" vertical="center"/>
    </xf>
    <xf numFmtId="1" fontId="27" fillId="5" borderId="4" xfId="0" quotePrefix="1" applyNumberFormat="1" applyFont="1" applyFill="1" applyBorder="1" applyAlignment="1">
      <alignment horizontal="center" vertical="center"/>
    </xf>
    <xf numFmtId="0" fontId="26" fillId="3" borderId="3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9" fontId="27" fillId="5" borderId="3" xfId="30" quotePrefix="1" applyFont="1" applyFill="1" applyBorder="1" applyAlignment="1">
      <alignment horizontal="center" vertical="center"/>
    </xf>
    <xf numFmtId="9" fontId="27" fillId="5" borderId="4" xfId="30" quotePrefix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left" vertical="center"/>
    </xf>
    <xf numFmtId="0" fontId="23" fillId="0" borderId="12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 wrapText="1"/>
    </xf>
    <xf numFmtId="0" fontId="23" fillId="12" borderId="1" xfId="10" applyFont="1" applyFill="1" applyBorder="1" applyAlignment="1">
      <alignment horizontal="center" vertical="center" wrapText="1"/>
    </xf>
    <xf numFmtId="0" fontId="36" fillId="0" borderId="9" xfId="10" applyFont="1" applyBorder="1" applyAlignment="1">
      <alignment horizontal="center" vertical="center" wrapText="1"/>
    </xf>
    <xf numFmtId="0" fontId="37" fillId="0" borderId="10" xfId="10" applyFont="1" applyBorder="1" applyAlignment="1">
      <alignment horizontal="center" vertical="center" wrapText="1"/>
    </xf>
    <xf numFmtId="0" fontId="37" fillId="0" borderId="11" xfId="10" applyFont="1" applyBorder="1" applyAlignment="1">
      <alignment horizontal="center" vertical="center" wrapText="1"/>
    </xf>
    <xf numFmtId="0" fontId="37" fillId="0" borderId="2" xfId="10" applyFont="1" applyBorder="1" applyAlignment="1">
      <alignment horizontal="center" vertical="center" wrapText="1"/>
    </xf>
    <xf numFmtId="0" fontId="37" fillId="0" borderId="0" xfId="10" applyFont="1" applyAlignment="1">
      <alignment horizontal="center" vertical="center" wrapText="1"/>
    </xf>
    <xf numFmtId="0" fontId="37" fillId="0" borderId="7" xfId="10" applyFont="1" applyBorder="1" applyAlignment="1">
      <alignment horizontal="center" vertical="center" wrapText="1"/>
    </xf>
    <xf numFmtId="0" fontId="37" fillId="0" borderId="12" xfId="10" applyFont="1" applyBorder="1" applyAlignment="1">
      <alignment horizontal="center" vertical="center" wrapText="1"/>
    </xf>
    <xf numFmtId="0" fontId="37" fillId="0" borderId="6" xfId="10" applyFont="1" applyBorder="1" applyAlignment="1">
      <alignment horizontal="center" vertical="center" wrapText="1"/>
    </xf>
    <xf numFmtId="0" fontId="37" fillId="0" borderId="8" xfId="10" applyFont="1" applyBorder="1" applyAlignment="1">
      <alignment horizontal="center" vertical="center" wrapText="1"/>
    </xf>
    <xf numFmtId="0" fontId="34" fillId="12" borderId="14" xfId="216" applyFont="1" applyFill="1" applyBorder="1" applyAlignment="1">
      <alignment horizontal="center"/>
    </xf>
    <xf numFmtId="0" fontId="34" fillId="12" borderId="15" xfId="216" applyFont="1" applyFill="1" applyBorder="1" applyAlignment="1">
      <alignment horizontal="center"/>
    </xf>
    <xf numFmtId="0" fontId="34" fillId="12" borderId="16" xfId="216" applyFont="1" applyFill="1" applyBorder="1" applyAlignment="1">
      <alignment horizontal="center"/>
    </xf>
  </cellXfs>
  <cellStyles count="217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11BF358F-982A-4B7B-8D36-CA3161938C48}"/>
    <cellStyle name="Normal 14" xfId="215" xr:uid="{468CC65F-5184-49A2-86C7-44A54DD06BC1}"/>
    <cellStyle name="Normal 15" xfId="216" xr:uid="{5BE7ED0B-3556-4269-9AD2-34614E9684D7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96AAACE4-1423-423F-9833-05D7172660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15CA332A-2DDA-4860-93FE-9098B2A72C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753EDD4C-26C0-48C9-A7D0-74D9A58CB5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7A45D066-D7AC-4DE6-AEAA-F456508E71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E9E03169-AAD7-4E7A-B87E-7CD63EBF2C1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4B72011B-AB89-45DC-9C3F-829ABB26D3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3ADBBAF-8EB1-4726-A8F7-95CF2305A5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EBE9B13B-374D-40F2-A8CA-C013B13126B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A8306F92-C2CC-496D-8359-1BEEB724E8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EEF89666-0273-4A4D-9830-AF2E42F21E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30732DE6-3A78-4949-9E01-054D729131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CFECF2C-3325-416D-AF4F-8CCB8E91E9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375138"/>
          <a:ext cx="6834554" cy="4314093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P2" activePane="bottomRight" state="frozen"/>
      <selection activeCell="O35" sqref="O35"/>
      <selection pane="topRight" activeCell="O35" sqref="O35"/>
      <selection pane="bottomLeft" activeCell="O35" sqref="O35"/>
      <selection pane="bottomRight" activeCell="Q2" sqref="Q2:Q4"/>
    </sheetView>
  </sheetViews>
  <sheetFormatPr baseColWidth="10" defaultColWidth="8.59765625" defaultRowHeight="15"/>
  <cols>
    <col min="1" max="1" width="6.5" style="23" bestFit="1" customWidth="1"/>
    <col min="2" max="2" width="9.5" style="23" customWidth="1"/>
    <col min="3" max="3" width="10.09765625" style="23" customWidth="1"/>
    <col min="4" max="4" width="8.59765625" style="23" customWidth="1"/>
    <col min="5" max="5" width="6.59765625" style="23" bestFit="1" customWidth="1"/>
    <col min="6" max="6" width="17.59765625" style="23" bestFit="1" customWidth="1"/>
    <col min="7" max="7" width="22.59765625" style="23" bestFit="1" customWidth="1"/>
    <col min="8" max="8" width="9.5" style="23" customWidth="1"/>
    <col min="9" max="9" width="5.59765625" style="23" customWidth="1"/>
    <col min="10" max="10" width="6.09765625" style="23" customWidth="1"/>
    <col min="11" max="11" width="19.09765625" style="23" customWidth="1"/>
    <col min="12" max="12" width="11" style="23" customWidth="1"/>
    <col min="13" max="13" width="13.09765625" style="23" customWidth="1"/>
    <col min="14" max="14" width="22.59765625" style="23" customWidth="1"/>
    <col min="15" max="15" width="12.8984375" style="23" customWidth="1"/>
    <col min="16" max="16" width="23.09765625" style="23" bestFit="1" customWidth="1"/>
    <col min="17" max="17" width="4.59765625" style="23" customWidth="1"/>
    <col min="18" max="18" width="9.59765625" style="23" customWidth="1"/>
    <col min="19" max="19" width="21.59765625" style="23" customWidth="1"/>
    <col min="20" max="20" width="6.09765625" style="23" bestFit="1" customWidth="1"/>
    <col min="21" max="22" width="11.59765625" style="23" bestFit="1" customWidth="1"/>
    <col min="23" max="23" width="10.09765625" style="23" customWidth="1"/>
    <col min="24" max="24" width="9.59765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59765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120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6">
      <c r="A2" s="18" t="s">
        <v>121</v>
      </c>
      <c r="B2" s="19"/>
      <c r="C2" s="49" t="s">
        <v>132</v>
      </c>
      <c r="D2" s="51">
        <v>541305</v>
      </c>
      <c r="E2" s="47" t="s">
        <v>118</v>
      </c>
      <c r="F2" s="49" t="s">
        <v>128</v>
      </c>
      <c r="G2" s="49" t="s">
        <v>129</v>
      </c>
      <c r="H2" s="51">
        <v>31</v>
      </c>
      <c r="I2" s="18">
        <v>605</v>
      </c>
      <c r="J2" s="20">
        <v>2</v>
      </c>
      <c r="K2" s="51" t="s">
        <v>133</v>
      </c>
      <c r="L2" s="52">
        <v>362000</v>
      </c>
      <c r="M2" s="46"/>
      <c r="N2" s="49" t="s">
        <v>122</v>
      </c>
      <c r="O2" s="21" t="s">
        <v>119</v>
      </c>
      <c r="P2" s="51">
        <v>15</v>
      </c>
      <c r="Q2" s="50">
        <v>246</v>
      </c>
      <c r="R2" s="18">
        <v>5000</v>
      </c>
      <c r="S2" s="51">
        <v>152</v>
      </c>
      <c r="T2" s="18">
        <v>130</v>
      </c>
      <c r="U2" s="49">
        <v>35.91058117</v>
      </c>
      <c r="V2" s="49">
        <v>10.58176302</v>
      </c>
      <c r="W2" s="49">
        <v>130</v>
      </c>
      <c r="X2" s="18"/>
      <c r="Y2" s="18"/>
      <c r="Z2" s="18"/>
      <c r="AA2" s="18"/>
      <c r="AB2" s="18" t="s">
        <v>118</v>
      </c>
    </row>
    <row r="3" spans="1:28" s="22" customFormat="1" ht="15.6">
      <c r="A3" s="18" t="s">
        <v>121</v>
      </c>
      <c r="B3" s="19"/>
      <c r="C3" s="49" t="s">
        <v>132</v>
      </c>
      <c r="D3" s="51">
        <v>541305</v>
      </c>
      <c r="E3" s="47" t="s">
        <v>118</v>
      </c>
      <c r="F3" s="49" t="s">
        <v>128</v>
      </c>
      <c r="G3" s="49" t="s">
        <v>130</v>
      </c>
      <c r="H3" s="51">
        <v>32</v>
      </c>
      <c r="I3" s="18">
        <v>605</v>
      </c>
      <c r="J3" s="20">
        <v>2</v>
      </c>
      <c r="K3" s="51" t="s">
        <v>134</v>
      </c>
      <c r="L3" s="52">
        <v>362000</v>
      </c>
      <c r="M3" s="46"/>
      <c r="N3" s="49" t="s">
        <v>122</v>
      </c>
      <c r="O3" s="21" t="s">
        <v>119</v>
      </c>
      <c r="P3" s="51">
        <v>15</v>
      </c>
      <c r="Q3" s="50">
        <v>247</v>
      </c>
      <c r="R3" s="18">
        <v>5000</v>
      </c>
      <c r="S3" s="51">
        <v>162</v>
      </c>
      <c r="T3" s="18">
        <v>130</v>
      </c>
      <c r="U3" s="49">
        <v>35.91058117</v>
      </c>
      <c r="V3" s="49">
        <v>10.58176302</v>
      </c>
      <c r="W3" s="49">
        <v>230</v>
      </c>
      <c r="X3" s="18"/>
      <c r="Y3" s="18"/>
      <c r="Z3" s="18"/>
      <c r="AA3" s="18"/>
      <c r="AB3" s="18" t="s">
        <v>118</v>
      </c>
    </row>
    <row r="4" spans="1:28" s="22" customFormat="1" ht="15.6">
      <c r="A4" s="18" t="s">
        <v>121</v>
      </c>
      <c r="B4" s="19"/>
      <c r="C4" s="49" t="s">
        <v>132</v>
      </c>
      <c r="D4" s="51">
        <v>541305</v>
      </c>
      <c r="E4" s="47" t="s">
        <v>118</v>
      </c>
      <c r="F4" s="49" t="s">
        <v>128</v>
      </c>
      <c r="G4" s="49" t="s">
        <v>131</v>
      </c>
      <c r="H4" s="51">
        <v>33</v>
      </c>
      <c r="I4" s="18">
        <v>605</v>
      </c>
      <c r="J4" s="20">
        <v>2</v>
      </c>
      <c r="K4" s="51" t="s">
        <v>135</v>
      </c>
      <c r="L4" s="52">
        <v>362000</v>
      </c>
      <c r="M4" s="46"/>
      <c r="N4" s="49" t="s">
        <v>122</v>
      </c>
      <c r="O4" s="21" t="s">
        <v>119</v>
      </c>
      <c r="P4" s="51">
        <v>15</v>
      </c>
      <c r="Q4" s="50">
        <v>248</v>
      </c>
      <c r="R4" s="18">
        <v>5000</v>
      </c>
      <c r="S4" s="51">
        <v>172</v>
      </c>
      <c r="T4" s="18">
        <v>130</v>
      </c>
      <c r="U4" s="49">
        <v>35.91058117</v>
      </c>
      <c r="V4" s="49">
        <v>10.58176302</v>
      </c>
      <c r="W4" s="49">
        <v>330</v>
      </c>
      <c r="X4" s="18"/>
      <c r="Y4" s="18"/>
      <c r="Z4" s="18"/>
      <c r="AA4" s="18"/>
      <c r="AB4" s="18" t="s">
        <v>118</v>
      </c>
    </row>
    <row r="5" spans="1:28" s="22" customFormat="1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1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D15" sqref="D15"/>
    </sheetView>
  </sheetViews>
  <sheetFormatPr baseColWidth="10" defaultColWidth="9" defaultRowHeight="15.6"/>
  <cols>
    <col min="1" max="1" width="41.1992187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8" t="s">
        <v>105</v>
      </c>
      <c r="B2" s="57">
        <v>195.32377603382699</v>
      </c>
      <c r="C2" s="57">
        <v>200.92819871237097</v>
      </c>
      <c r="D2" s="57">
        <v>181.767947266595</v>
      </c>
    </row>
    <row r="3" spans="1:4">
      <c r="A3" s="38" t="s">
        <v>106</v>
      </c>
      <c r="B3" s="57">
        <v>117.597314155406</v>
      </c>
      <c r="C3" s="57">
        <v>86.401739120676993</v>
      </c>
      <c r="D3" s="57">
        <v>95.701008989256991</v>
      </c>
    </row>
    <row r="4" spans="1:4">
      <c r="A4" s="38" t="s">
        <v>107</v>
      </c>
      <c r="B4" s="57">
        <v>52.808251637657001</v>
      </c>
      <c r="C4" s="57">
        <v>68.745250790690008</v>
      </c>
      <c r="D4" s="57">
        <v>53.204425759625003</v>
      </c>
    </row>
    <row r="5" spans="1:4">
      <c r="A5" s="38" t="s">
        <v>108</v>
      </c>
      <c r="B5" s="57">
        <v>22.270462907843001</v>
      </c>
      <c r="C5" s="57">
        <v>26.072211468866001</v>
      </c>
      <c r="D5" s="57">
        <v>22.097148993544</v>
      </c>
    </row>
    <row r="6" spans="1:4">
      <c r="A6" s="38" t="s">
        <v>111</v>
      </c>
      <c r="B6" s="57">
        <v>285.23235899999997</v>
      </c>
      <c r="C6" s="57">
        <v>242.86281599999998</v>
      </c>
      <c r="D6" s="57">
        <v>287.68133399999999</v>
      </c>
    </row>
    <row r="7" spans="1:4">
      <c r="A7" s="38" t="s">
        <v>112</v>
      </c>
      <c r="B7" s="57">
        <v>164.45509899999999</v>
      </c>
      <c r="C7" s="57">
        <v>177.492324</v>
      </c>
      <c r="D7" s="57">
        <v>122.394886</v>
      </c>
    </row>
    <row r="8" spans="1:4">
      <c r="A8" s="38" t="s">
        <v>113</v>
      </c>
      <c r="B8" s="57">
        <v>117.31811399999999</v>
      </c>
      <c r="C8" s="57">
        <v>85.279628000000002</v>
      </c>
      <c r="D8" s="57">
        <v>78.773139999999998</v>
      </c>
    </row>
    <row r="9" spans="1:4">
      <c r="A9" s="38" t="s">
        <v>114</v>
      </c>
      <c r="B9" s="57">
        <v>38.162101</v>
      </c>
      <c r="C9" s="57">
        <v>34.320420999999996</v>
      </c>
      <c r="D9" s="57">
        <v>26.694852999999998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tabSelected="1" workbookViewId="0">
      <pane ySplit="1" topLeftCell="A20" activePane="bottomLeft" state="frozen"/>
      <selection activeCell="G29" sqref="G29"/>
      <selection pane="bottomLeft" activeCell="C40" sqref="C40:F40"/>
    </sheetView>
  </sheetViews>
  <sheetFormatPr baseColWidth="10" defaultColWidth="9" defaultRowHeight="15.6"/>
  <cols>
    <col min="1" max="1" width="37.796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76" t="s">
        <v>0</v>
      </c>
      <c r="C1" s="77"/>
      <c r="D1" s="77"/>
      <c r="E1" s="77"/>
      <c r="F1" s="77"/>
      <c r="G1" s="77"/>
      <c r="H1" s="78"/>
      <c r="I1" s="3"/>
    </row>
    <row r="2" spans="1:9">
      <c r="A2" s="72" t="s">
        <v>1</v>
      </c>
      <c r="B2" s="73"/>
      <c r="C2" s="72" t="str">
        <f>'Cell info'!C1</f>
        <v>Site ID-1</v>
      </c>
      <c r="D2" s="73"/>
      <c r="E2" s="80" t="s">
        <v>126</v>
      </c>
      <c r="F2" s="80"/>
      <c r="G2" s="72" t="str">
        <f>'Cell info'!F1</f>
        <v>Site Name(*)</v>
      </c>
      <c r="H2" s="79"/>
      <c r="I2" s="73"/>
    </row>
    <row r="3" spans="1:9">
      <c r="A3" s="72" t="s">
        <v>127</v>
      </c>
      <c r="B3" s="73"/>
      <c r="C3" s="72"/>
      <c r="D3" s="73"/>
      <c r="E3" s="74" t="s">
        <v>73</v>
      </c>
      <c r="F3" s="74"/>
      <c r="G3" s="72"/>
      <c r="H3" s="79"/>
      <c r="I3" s="73"/>
    </row>
    <row r="4" spans="1:9" s="1" customFormat="1" ht="12">
      <c r="A4" s="4" t="s">
        <v>2</v>
      </c>
      <c r="B4" s="4"/>
      <c r="C4" s="68" t="s">
        <v>3</v>
      </c>
      <c r="D4" s="69"/>
      <c r="E4" s="69"/>
      <c r="F4" s="69"/>
      <c r="G4" s="5" t="s">
        <v>4</v>
      </c>
      <c r="H4" s="6" t="s">
        <v>5</v>
      </c>
      <c r="I4" s="5" t="s">
        <v>6</v>
      </c>
    </row>
    <row r="5" spans="1:9">
      <c r="A5" s="75" t="s">
        <v>7</v>
      </c>
      <c r="B5" s="75"/>
      <c r="C5" s="61" t="s">
        <v>8</v>
      </c>
      <c r="D5" s="61"/>
      <c r="E5" s="61"/>
      <c r="F5" s="61"/>
      <c r="G5" s="7" t="s">
        <v>8</v>
      </c>
      <c r="H5" s="8" t="s">
        <v>9</v>
      </c>
      <c r="I5" s="9"/>
    </row>
    <row r="6" spans="1:9">
      <c r="A6" s="75" t="s">
        <v>10</v>
      </c>
      <c r="B6" s="75"/>
      <c r="C6" s="61" t="s">
        <v>8</v>
      </c>
      <c r="D6" s="61"/>
      <c r="E6" s="61"/>
      <c r="F6" s="61"/>
      <c r="G6" s="7" t="s">
        <v>8</v>
      </c>
      <c r="H6" s="8" t="s">
        <v>9</v>
      </c>
      <c r="I6" s="9"/>
    </row>
    <row r="7" spans="1:9">
      <c r="A7" s="75" t="s">
        <v>11</v>
      </c>
      <c r="B7" s="75"/>
      <c r="C7" s="61" t="str">
        <f>'Cell info'!O4</f>
        <v>CELL_BW_100M</v>
      </c>
      <c r="D7" s="61"/>
      <c r="E7" s="61"/>
      <c r="F7" s="61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64" t="s">
        <v>3</v>
      </c>
      <c r="D8" s="64"/>
      <c r="E8" s="64"/>
      <c r="F8" s="64"/>
      <c r="G8" s="5" t="s">
        <v>4</v>
      </c>
      <c r="H8" s="6" t="s">
        <v>5</v>
      </c>
      <c r="I8" s="5" t="s">
        <v>6</v>
      </c>
    </row>
    <row r="9" spans="1:9">
      <c r="A9" s="39" t="s">
        <v>97</v>
      </c>
      <c r="B9" s="39"/>
      <c r="C9" s="61" t="s">
        <v>14</v>
      </c>
      <c r="D9" s="61"/>
      <c r="E9" s="61"/>
      <c r="F9" s="61"/>
      <c r="G9" s="7" t="s">
        <v>14</v>
      </c>
      <c r="H9" s="8" t="s">
        <v>9</v>
      </c>
      <c r="I9" s="9"/>
    </row>
    <row r="10" spans="1:9">
      <c r="A10" s="39" t="s">
        <v>15</v>
      </c>
      <c r="B10" s="39"/>
      <c r="C10" s="61" t="s">
        <v>14</v>
      </c>
      <c r="D10" s="61"/>
      <c r="E10" s="61"/>
      <c r="F10" s="61"/>
      <c r="G10" s="7" t="s">
        <v>14</v>
      </c>
      <c r="H10" s="8" t="s">
        <v>9</v>
      </c>
      <c r="I10" s="9"/>
    </row>
    <row r="11" spans="1:9">
      <c r="A11" s="39" t="s">
        <v>16</v>
      </c>
      <c r="B11" s="39"/>
      <c r="C11" s="61" t="s">
        <v>14</v>
      </c>
      <c r="D11" s="61"/>
      <c r="E11" s="61"/>
      <c r="F11" s="61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>
      <c r="A13" s="39" t="s">
        <v>22</v>
      </c>
      <c r="B13" s="39"/>
      <c r="C13" s="65">
        <v>10.58176302</v>
      </c>
      <c r="D13" s="65"/>
      <c r="E13" s="65"/>
      <c r="F13" s="65"/>
      <c r="G13" s="7" t="s">
        <v>23</v>
      </c>
      <c r="H13" s="8"/>
      <c r="I13" s="9"/>
    </row>
    <row r="14" spans="1:9">
      <c r="A14" s="39" t="s">
        <v>24</v>
      </c>
      <c r="B14" s="39"/>
      <c r="C14" s="65">
        <v>35.91058117</v>
      </c>
      <c r="D14" s="65"/>
      <c r="E14" s="65"/>
      <c r="F14" s="65"/>
      <c r="G14" s="7" t="s">
        <v>23</v>
      </c>
      <c r="H14" s="8"/>
      <c r="I14" s="9"/>
    </row>
    <row r="15" spans="1:9">
      <c r="A15" s="39" t="s">
        <v>25</v>
      </c>
      <c r="B15" s="39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>
      <c r="A16" s="39" t="s">
        <v>27</v>
      </c>
      <c r="B16" s="39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>
      <c r="A17" s="39" t="s">
        <v>28</v>
      </c>
      <c r="B17" s="39"/>
      <c r="C17" s="10">
        <v>130</v>
      </c>
      <c r="D17" s="10">
        <v>230</v>
      </c>
      <c r="E17" s="10">
        <v>330</v>
      </c>
      <c r="F17" s="10" t="s">
        <v>26</v>
      </c>
      <c r="G17" s="7" t="s">
        <v>23</v>
      </c>
      <c r="H17" s="8"/>
      <c r="I17" s="9"/>
    </row>
    <row r="18" spans="1:9">
      <c r="A18" s="39" t="s">
        <v>74</v>
      </c>
      <c r="B18" s="39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>
      <c r="A19" s="39" t="s">
        <v>29</v>
      </c>
      <c r="B19" s="39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>
      <c r="A20" s="39" t="s">
        <v>30</v>
      </c>
      <c r="B20" s="39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>
      <c r="A21" s="39" t="s">
        <v>31</v>
      </c>
      <c r="B21" s="39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>
      <c r="A23" s="39" t="s">
        <v>33</v>
      </c>
      <c r="B23" s="39"/>
      <c r="C23" s="11">
        <v>1</v>
      </c>
      <c r="D23" s="11">
        <v>1</v>
      </c>
      <c r="E23" s="11">
        <v>1</v>
      </c>
      <c r="F23" s="10"/>
      <c r="G23" s="42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39" t="s">
        <v>34</v>
      </c>
      <c r="B25" s="41"/>
      <c r="C25" s="10"/>
      <c r="D25" s="10"/>
      <c r="E25" s="10"/>
      <c r="F25" s="10"/>
      <c r="G25" s="7" t="s">
        <v>12</v>
      </c>
      <c r="H25" s="8"/>
      <c r="I25" s="9"/>
    </row>
    <row r="26" spans="1:9" s="1" customFormat="1" ht="15">
      <c r="A26" s="39" t="s">
        <v>35</v>
      </c>
      <c r="B26" s="41"/>
      <c r="C26" s="10">
        <v>246</v>
      </c>
      <c r="D26" s="10">
        <v>247</v>
      </c>
      <c r="E26" s="10">
        <v>248</v>
      </c>
      <c r="F26" s="10"/>
      <c r="G26" s="7" t="s">
        <v>12</v>
      </c>
      <c r="H26" s="8"/>
      <c r="I26" s="9"/>
    </row>
    <row r="27" spans="1:9" s="1" customFormat="1" ht="15">
      <c r="A27" s="39" t="s">
        <v>86</v>
      </c>
      <c r="B27" s="39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0" t="s">
        <v>87</v>
      </c>
      <c r="B28" s="41"/>
      <c r="C28" s="10">
        <v>100</v>
      </c>
      <c r="D28" s="10">
        <v>100</v>
      </c>
      <c r="E28" s="10">
        <v>100</v>
      </c>
      <c r="F28" s="10"/>
      <c r="G28" s="42">
        <v>1</v>
      </c>
      <c r="H28" s="8" t="s">
        <v>9</v>
      </c>
      <c r="I28" s="9"/>
    </row>
    <row r="29" spans="1:9" s="1" customFormat="1" ht="15">
      <c r="A29" s="40" t="s">
        <v>103</v>
      </c>
      <c r="B29" s="41"/>
      <c r="C29" s="10">
        <v>100</v>
      </c>
      <c r="D29" s="10">
        <v>100</v>
      </c>
      <c r="E29" s="10">
        <v>100</v>
      </c>
      <c r="F29" s="10"/>
      <c r="G29" s="42">
        <v>1</v>
      </c>
      <c r="H29" s="8" t="s">
        <v>9</v>
      </c>
      <c r="I29" s="9"/>
    </row>
    <row r="30" spans="1:9" s="1" customFormat="1" ht="15">
      <c r="A30" s="40" t="s">
        <v>98</v>
      </c>
      <c r="B30" s="41"/>
      <c r="C30" s="10">
        <v>100</v>
      </c>
      <c r="D30" s="10">
        <v>100</v>
      </c>
      <c r="E30" s="10">
        <v>100</v>
      </c>
      <c r="F30" s="10"/>
      <c r="G30" s="42">
        <v>1</v>
      </c>
      <c r="H30" s="8" t="s">
        <v>9</v>
      </c>
      <c r="I30" s="9"/>
    </row>
    <row r="31" spans="1:9" s="1" customFormat="1" ht="15">
      <c r="A31" s="38" t="s">
        <v>105</v>
      </c>
      <c r="B31" s="43"/>
      <c r="C31" s="48">
        <v>195.32377603382699</v>
      </c>
      <c r="D31" s="48">
        <v>200.92819871237097</v>
      </c>
      <c r="E31" s="48">
        <v>181.767947266595</v>
      </c>
      <c r="F31" s="10"/>
      <c r="G31" s="55" t="s">
        <v>124</v>
      </c>
      <c r="H31" s="8" t="s">
        <v>9</v>
      </c>
      <c r="I31" s="9"/>
    </row>
    <row r="32" spans="1:9">
      <c r="A32" s="38" t="s">
        <v>106</v>
      </c>
      <c r="B32" s="38"/>
      <c r="C32" s="48">
        <v>117.597314155406</v>
      </c>
      <c r="D32" s="48">
        <v>86.401739120676993</v>
      </c>
      <c r="E32" s="48">
        <v>95.701008989256991</v>
      </c>
      <c r="F32" s="10"/>
      <c r="G32" s="56" t="s">
        <v>125</v>
      </c>
      <c r="H32" s="8" t="s">
        <v>9</v>
      </c>
      <c r="I32" s="9"/>
    </row>
    <row r="33" spans="1:9">
      <c r="A33" s="38" t="s">
        <v>107</v>
      </c>
      <c r="B33" s="38"/>
      <c r="C33" s="48">
        <v>52.808251637657001</v>
      </c>
      <c r="D33" s="48">
        <v>68.745250790690008</v>
      </c>
      <c r="E33" s="48">
        <v>53.204425759625003</v>
      </c>
      <c r="F33" s="10"/>
      <c r="G33" s="56" t="s">
        <v>99</v>
      </c>
      <c r="H33" s="8" t="s">
        <v>9</v>
      </c>
      <c r="I33" s="9"/>
    </row>
    <row r="34" spans="1:9">
      <c r="A34" s="38" t="s">
        <v>108</v>
      </c>
      <c r="B34" s="38"/>
      <c r="C34" s="48">
        <v>22.270462907843001</v>
      </c>
      <c r="D34" s="48">
        <v>26.072211468866001</v>
      </c>
      <c r="E34" s="48">
        <v>22.097148993544</v>
      </c>
      <c r="F34" s="10"/>
      <c r="G34" s="56" t="s">
        <v>104</v>
      </c>
      <c r="H34" s="8" t="s">
        <v>9</v>
      </c>
      <c r="I34" s="9"/>
    </row>
    <row r="35" spans="1:9">
      <c r="A35" s="38" t="s">
        <v>36</v>
      </c>
      <c r="B35" s="38"/>
      <c r="C35" s="10">
        <v>29.25</v>
      </c>
      <c r="D35" s="10">
        <v>28.5</v>
      </c>
      <c r="E35" s="10">
        <v>29.25</v>
      </c>
      <c r="F35" s="10"/>
      <c r="G35" s="42" t="s">
        <v>137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68" t="s">
        <v>38</v>
      </c>
      <c r="D36" s="69"/>
      <c r="E36" s="69"/>
      <c r="F36" s="69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8" t="s">
        <v>100</v>
      </c>
      <c r="B37" s="38"/>
      <c r="C37" s="66" t="s">
        <v>116</v>
      </c>
      <c r="D37" s="67"/>
      <c r="E37" s="67"/>
      <c r="F37" s="67"/>
      <c r="G37" s="12"/>
      <c r="H37" s="8" t="s">
        <v>9</v>
      </c>
      <c r="I37" s="9"/>
    </row>
    <row r="38" spans="1:9" s="1" customFormat="1" ht="15.6" customHeight="1">
      <c r="A38" s="38" t="s">
        <v>101</v>
      </c>
      <c r="B38" s="38"/>
      <c r="C38" s="66" t="s">
        <v>116</v>
      </c>
      <c r="D38" s="67"/>
      <c r="E38" s="67"/>
      <c r="F38" s="67"/>
      <c r="G38" s="12"/>
      <c r="H38" s="8" t="s">
        <v>9</v>
      </c>
      <c r="I38" s="9"/>
    </row>
    <row r="39" spans="1:9" s="1" customFormat="1" ht="15.6" customHeight="1">
      <c r="A39" s="38" t="s">
        <v>102</v>
      </c>
      <c r="B39" s="38"/>
      <c r="C39" s="66" t="s">
        <v>116</v>
      </c>
      <c r="D39" s="67"/>
      <c r="E39" s="67"/>
      <c r="F39" s="67"/>
      <c r="G39" s="12"/>
      <c r="H39" s="8" t="s">
        <v>9</v>
      </c>
      <c r="I39" s="9"/>
    </row>
    <row r="40" spans="1:9">
      <c r="A40" s="44" t="s">
        <v>92</v>
      </c>
      <c r="B40" s="39"/>
      <c r="C40" s="66">
        <v>-82</v>
      </c>
      <c r="D40" s="67"/>
      <c r="E40" s="67"/>
      <c r="F40" s="67"/>
      <c r="G40" s="12" t="s">
        <v>12</v>
      </c>
      <c r="H40" s="8"/>
      <c r="I40" s="9"/>
    </row>
    <row r="41" spans="1:9">
      <c r="A41" s="44" t="s">
        <v>93</v>
      </c>
      <c r="B41" s="39"/>
      <c r="C41" s="66">
        <v>-11</v>
      </c>
      <c r="D41" s="67"/>
      <c r="E41" s="67"/>
      <c r="F41" s="67"/>
      <c r="G41" s="12" t="s">
        <v>12</v>
      </c>
      <c r="H41" s="8"/>
      <c r="I41" s="9"/>
    </row>
    <row r="42" spans="1:9">
      <c r="A42" s="44" t="s">
        <v>94</v>
      </c>
      <c r="B42" s="39"/>
      <c r="C42" s="66">
        <v>12</v>
      </c>
      <c r="D42" s="67"/>
      <c r="E42" s="67"/>
      <c r="F42" s="67"/>
      <c r="G42" s="12" t="s">
        <v>12</v>
      </c>
      <c r="H42" s="8"/>
      <c r="I42" s="9"/>
    </row>
    <row r="43" spans="1:9">
      <c r="A43" s="45" t="s">
        <v>98</v>
      </c>
      <c r="B43" s="41"/>
      <c r="C43" s="70">
        <v>1</v>
      </c>
      <c r="D43" s="71">
        <v>1</v>
      </c>
      <c r="E43" s="71">
        <v>1</v>
      </c>
      <c r="F43" s="71">
        <v>1</v>
      </c>
      <c r="G43" s="42">
        <v>1</v>
      </c>
      <c r="H43" s="8" t="s">
        <v>9</v>
      </c>
      <c r="I43" s="9"/>
    </row>
    <row r="44" spans="1:9">
      <c r="A44" s="45" t="s">
        <v>110</v>
      </c>
      <c r="B44" s="41"/>
      <c r="C44" s="66" t="s">
        <v>136</v>
      </c>
      <c r="D44" s="67"/>
      <c r="E44" s="67"/>
      <c r="F44" s="67"/>
      <c r="G44" s="12" t="s">
        <v>12</v>
      </c>
      <c r="H44" s="8"/>
      <c r="I44" s="9"/>
    </row>
    <row r="45" spans="1:9">
      <c r="A45" s="45" t="s">
        <v>96</v>
      </c>
      <c r="B45" s="41"/>
      <c r="C45" s="70">
        <v>0</v>
      </c>
      <c r="D45" s="71">
        <v>5.8823529411764705E-2</v>
      </c>
      <c r="E45" s="71">
        <v>5.8823529411764705E-2</v>
      </c>
      <c r="F45" s="71">
        <v>5.8823529411764705E-2</v>
      </c>
      <c r="G45" s="42">
        <v>0</v>
      </c>
      <c r="H45" s="8" t="s">
        <v>9</v>
      </c>
      <c r="I45" s="9"/>
    </row>
    <row r="46" spans="1:9">
      <c r="A46" s="45" t="s">
        <v>95</v>
      </c>
      <c r="B46" s="41"/>
      <c r="C46" s="70">
        <v>1</v>
      </c>
      <c r="D46" s="71">
        <v>0.93333333333333335</v>
      </c>
      <c r="E46" s="71">
        <v>0.93333333333333335</v>
      </c>
      <c r="F46" s="71">
        <v>0.93333333333333335</v>
      </c>
      <c r="G46" s="42">
        <v>1</v>
      </c>
      <c r="H46" s="8" t="s">
        <v>9</v>
      </c>
      <c r="I46" s="9"/>
    </row>
    <row r="47" spans="1:9">
      <c r="A47" s="40" t="s">
        <v>109</v>
      </c>
      <c r="B47" s="41"/>
      <c r="C47" s="70">
        <v>1</v>
      </c>
      <c r="D47" s="71">
        <v>1</v>
      </c>
      <c r="E47" s="71">
        <v>1</v>
      </c>
      <c r="F47" s="71">
        <v>1</v>
      </c>
      <c r="G47" s="42">
        <v>1</v>
      </c>
      <c r="H47" s="8" t="s">
        <v>9</v>
      </c>
      <c r="I47" s="9"/>
    </row>
    <row r="48" spans="1:9">
      <c r="A48" s="38" t="s">
        <v>88</v>
      </c>
      <c r="B48" s="41"/>
      <c r="C48" s="59">
        <v>183.27047930148498</v>
      </c>
      <c r="D48" s="60"/>
      <c r="E48" s="60"/>
      <c r="F48" s="60"/>
      <c r="G48" s="12" t="s">
        <v>12</v>
      </c>
      <c r="H48" s="8"/>
      <c r="I48" s="9"/>
    </row>
    <row r="49" spans="1:9">
      <c r="A49" s="38" t="s">
        <v>89</v>
      </c>
      <c r="B49" s="41"/>
      <c r="C49" s="59">
        <v>114.984416730432</v>
      </c>
      <c r="D49" s="60"/>
      <c r="E49" s="60"/>
      <c r="F49" s="60"/>
      <c r="G49" s="12" t="s">
        <v>12</v>
      </c>
      <c r="H49" s="8"/>
      <c r="I49" s="9"/>
    </row>
    <row r="50" spans="1:9">
      <c r="A50" s="38" t="s">
        <v>90</v>
      </c>
      <c r="B50" s="41"/>
      <c r="C50" s="59">
        <v>46.828116835970995</v>
      </c>
      <c r="D50" s="60"/>
      <c r="E50" s="60"/>
      <c r="F50" s="60"/>
      <c r="G50" s="12" t="s">
        <v>12</v>
      </c>
      <c r="H50" s="8"/>
      <c r="I50" s="9"/>
    </row>
    <row r="51" spans="1:9">
      <c r="A51" s="38" t="s">
        <v>91</v>
      </c>
      <c r="B51" s="41"/>
      <c r="C51" s="59">
        <v>25.205506812633999</v>
      </c>
      <c r="D51" s="60"/>
      <c r="E51" s="60"/>
      <c r="F51" s="60"/>
      <c r="G51" s="12" t="s">
        <v>12</v>
      </c>
      <c r="H51" s="8"/>
      <c r="I51" s="9"/>
    </row>
    <row r="52" spans="1:9">
      <c r="A52" s="4" t="s">
        <v>39</v>
      </c>
      <c r="B52" s="4"/>
      <c r="C52" s="64" t="s">
        <v>40</v>
      </c>
      <c r="D52" s="64"/>
      <c r="E52" s="64"/>
      <c r="F52" s="64"/>
      <c r="G52" s="63" t="s">
        <v>9</v>
      </c>
      <c r="H52" s="63"/>
      <c r="I52" s="13" t="s">
        <v>6</v>
      </c>
    </row>
    <row r="53" spans="1:9">
      <c r="A53" s="39" t="s">
        <v>41</v>
      </c>
      <c r="B53" s="39"/>
      <c r="C53" s="61"/>
      <c r="D53" s="61"/>
      <c r="E53" s="61"/>
      <c r="F53" s="61"/>
      <c r="G53" s="62"/>
      <c r="H53" s="62"/>
      <c r="I53" s="9"/>
    </row>
  </sheetData>
  <mergeCells count="42">
    <mergeCell ref="A6:B6"/>
    <mergeCell ref="C6:F6"/>
    <mergeCell ref="A7:B7"/>
    <mergeCell ref="B1:H1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1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149EB-3160-4A9A-AB89-B39B63991095}">
  <sheetPr>
    <tabColor theme="3" tint="0.39997558519241921"/>
  </sheetPr>
  <dimension ref="A1:N32"/>
  <sheetViews>
    <sheetView zoomScale="90" zoomScaleNormal="90" workbookViewId="0">
      <selection activeCell="A15" sqref="A15:G20"/>
    </sheetView>
  </sheetViews>
  <sheetFormatPr baseColWidth="10" defaultColWidth="8.59765625" defaultRowHeight="15"/>
  <cols>
    <col min="1" max="16384" width="8.59765625" style="23"/>
  </cols>
  <sheetData>
    <row r="1" spans="1:14" ht="19.5" customHeight="1">
      <c r="A1" s="82" t="s">
        <v>69</v>
      </c>
      <c r="B1" s="82"/>
      <c r="C1" s="82"/>
      <c r="D1" s="82"/>
      <c r="E1" s="82"/>
      <c r="F1" s="82"/>
      <c r="G1" s="82"/>
      <c r="H1" s="82" t="s">
        <v>70</v>
      </c>
      <c r="I1" s="82"/>
      <c r="J1" s="82"/>
      <c r="K1" s="82"/>
      <c r="L1" s="82"/>
      <c r="M1" s="82"/>
      <c r="N1" s="82"/>
    </row>
    <row r="2" spans="1:14">
      <c r="A2" s="83"/>
      <c r="B2" s="84"/>
      <c r="C2" s="84"/>
      <c r="D2" s="84"/>
      <c r="E2" s="84"/>
      <c r="F2" s="84"/>
      <c r="G2" s="85"/>
      <c r="H2" s="83"/>
      <c r="I2" s="84"/>
      <c r="J2" s="84"/>
      <c r="K2" s="84"/>
      <c r="L2" s="84"/>
      <c r="M2" s="84"/>
      <c r="N2" s="85"/>
    </row>
    <row r="3" spans="1:14">
      <c r="A3" s="86"/>
      <c r="B3" s="87"/>
      <c r="C3" s="87"/>
      <c r="D3" s="87"/>
      <c r="E3" s="87"/>
      <c r="F3" s="87"/>
      <c r="G3" s="88"/>
      <c r="H3" s="86"/>
      <c r="I3" s="87"/>
      <c r="J3" s="87"/>
      <c r="K3" s="87"/>
      <c r="L3" s="87"/>
      <c r="M3" s="87"/>
      <c r="N3" s="88"/>
    </row>
    <row r="4" spans="1:14">
      <c r="A4" s="86"/>
      <c r="B4" s="87"/>
      <c r="C4" s="87"/>
      <c r="D4" s="87"/>
      <c r="E4" s="87"/>
      <c r="F4" s="87"/>
      <c r="G4" s="88"/>
      <c r="H4" s="86"/>
      <c r="I4" s="87"/>
      <c r="J4" s="87"/>
      <c r="K4" s="87"/>
      <c r="L4" s="87"/>
      <c r="M4" s="87"/>
      <c r="N4" s="88"/>
    </row>
    <row r="5" spans="1:14">
      <c r="A5" s="86"/>
      <c r="B5" s="87"/>
      <c r="C5" s="87"/>
      <c r="D5" s="87"/>
      <c r="E5" s="87"/>
      <c r="F5" s="87"/>
      <c r="G5" s="88"/>
      <c r="H5" s="86"/>
      <c r="I5" s="87"/>
      <c r="J5" s="87"/>
      <c r="K5" s="87"/>
      <c r="L5" s="87"/>
      <c r="M5" s="87"/>
      <c r="N5" s="88"/>
    </row>
    <row r="6" spans="1:14">
      <c r="A6" s="86"/>
      <c r="B6" s="87"/>
      <c r="C6" s="87"/>
      <c r="D6" s="87"/>
      <c r="E6" s="87"/>
      <c r="F6" s="87"/>
      <c r="G6" s="88"/>
      <c r="H6" s="86"/>
      <c r="I6" s="87"/>
      <c r="J6" s="87"/>
      <c r="K6" s="87"/>
      <c r="L6" s="87"/>
      <c r="M6" s="87"/>
      <c r="N6" s="88"/>
    </row>
    <row r="7" spans="1:14">
      <c r="A7" s="86"/>
      <c r="B7" s="87"/>
      <c r="C7" s="87"/>
      <c r="D7" s="87"/>
      <c r="E7" s="87"/>
      <c r="F7" s="87"/>
      <c r="G7" s="88"/>
      <c r="H7" s="86"/>
      <c r="I7" s="87"/>
      <c r="J7" s="87"/>
      <c r="K7" s="87"/>
      <c r="L7" s="87"/>
      <c r="M7" s="87"/>
      <c r="N7" s="88"/>
    </row>
    <row r="8" spans="1:14">
      <c r="A8" s="86"/>
      <c r="B8" s="87"/>
      <c r="C8" s="87"/>
      <c r="D8" s="87"/>
      <c r="E8" s="87"/>
      <c r="F8" s="87"/>
      <c r="G8" s="88"/>
      <c r="H8" s="86"/>
      <c r="I8" s="87"/>
      <c r="J8" s="87"/>
      <c r="K8" s="87"/>
      <c r="L8" s="87"/>
      <c r="M8" s="87"/>
      <c r="N8" s="88"/>
    </row>
    <row r="9" spans="1:14">
      <c r="A9" s="86"/>
      <c r="B9" s="87"/>
      <c r="C9" s="87"/>
      <c r="D9" s="87"/>
      <c r="E9" s="87"/>
      <c r="F9" s="87"/>
      <c r="G9" s="88"/>
      <c r="H9" s="86"/>
      <c r="I9" s="87"/>
      <c r="J9" s="87"/>
      <c r="K9" s="87"/>
      <c r="L9" s="87"/>
      <c r="M9" s="87"/>
      <c r="N9" s="88"/>
    </row>
    <row r="10" spans="1:14">
      <c r="A10" s="86"/>
      <c r="B10" s="87"/>
      <c r="C10" s="87"/>
      <c r="D10" s="87"/>
      <c r="E10" s="87"/>
      <c r="F10" s="87"/>
      <c r="G10" s="88"/>
      <c r="H10" s="86"/>
      <c r="I10" s="87"/>
      <c r="J10" s="87"/>
      <c r="K10" s="87"/>
      <c r="L10" s="87"/>
      <c r="M10" s="87"/>
      <c r="N10" s="88"/>
    </row>
    <row r="11" spans="1:14">
      <c r="A11" s="86"/>
      <c r="B11" s="87"/>
      <c r="C11" s="87"/>
      <c r="D11" s="87"/>
      <c r="E11" s="87"/>
      <c r="F11" s="87"/>
      <c r="G11" s="88"/>
      <c r="H11" s="86"/>
      <c r="I11" s="87"/>
      <c r="J11" s="87"/>
      <c r="K11" s="87"/>
      <c r="L11" s="87"/>
      <c r="M11" s="87"/>
      <c r="N11" s="88"/>
    </row>
    <row r="12" spans="1:14">
      <c r="A12" s="86"/>
      <c r="B12" s="87"/>
      <c r="C12" s="87"/>
      <c r="D12" s="87"/>
      <c r="E12" s="87"/>
      <c r="F12" s="87"/>
      <c r="G12" s="88"/>
      <c r="H12" s="86"/>
      <c r="I12" s="87"/>
      <c r="J12" s="87"/>
      <c r="K12" s="87"/>
      <c r="L12" s="87"/>
      <c r="M12" s="87"/>
      <c r="N12" s="88"/>
    </row>
    <row r="13" spans="1:14">
      <c r="A13" s="89"/>
      <c r="B13" s="90"/>
      <c r="C13" s="90"/>
      <c r="D13" s="90"/>
      <c r="E13" s="90"/>
      <c r="F13" s="90"/>
      <c r="G13" s="91"/>
      <c r="H13" s="89"/>
      <c r="I13" s="90"/>
      <c r="J13" s="90"/>
      <c r="K13" s="90"/>
      <c r="L13" s="90"/>
      <c r="M13" s="90"/>
      <c r="N13" s="91"/>
    </row>
    <row r="14" spans="1:14" ht="19.2">
      <c r="A14" s="82" t="s">
        <v>71</v>
      </c>
      <c r="B14" s="82"/>
      <c r="C14" s="82"/>
      <c r="D14" s="82"/>
      <c r="E14" s="82"/>
      <c r="F14" s="82"/>
      <c r="G14" s="82"/>
      <c r="H14" s="82" t="s">
        <v>72</v>
      </c>
      <c r="I14" s="82"/>
      <c r="J14" s="82"/>
      <c r="K14" s="82"/>
      <c r="L14" s="82"/>
      <c r="M14" s="82"/>
      <c r="N14" s="82"/>
    </row>
    <row r="15" spans="1:14" ht="30" customHeight="1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</row>
    <row r="16" spans="1:14" ht="30" customHeight="1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</row>
    <row r="17" spans="1:14" ht="30" customHeight="1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</row>
    <row r="18" spans="1:14" ht="30" customHeight="1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</row>
    <row r="19" spans="1:14" ht="30" customHeight="1">
      <c r="A19" s="81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</row>
    <row r="20" spans="1:14" ht="30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</row>
    <row r="21" spans="1:14" ht="30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30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30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30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30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30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30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30">
      <c r="A28" s="54"/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1:14" ht="30">
      <c r="A29" s="54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1:14" ht="30">
      <c r="A30" s="54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1:14" ht="30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1:14" ht="30">
      <c r="A32" s="54"/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</sheetData>
  <mergeCells count="8">
    <mergeCell ref="A15:G20"/>
    <mergeCell ref="H15:N20"/>
    <mergeCell ref="A1:G1"/>
    <mergeCell ref="H1:N1"/>
    <mergeCell ref="A2:G13"/>
    <mergeCell ref="H2:N13"/>
    <mergeCell ref="A14:G14"/>
    <mergeCell ref="H14:N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62E85-44BD-41D4-A919-DE673ABC63D0}">
  <dimension ref="A1:AK82"/>
  <sheetViews>
    <sheetView zoomScale="65" workbookViewId="0">
      <selection activeCell="A3" sqref="A3"/>
    </sheetView>
  </sheetViews>
  <sheetFormatPr baseColWidth="10" defaultColWidth="8.19921875" defaultRowHeight="14.4"/>
  <cols>
    <col min="1" max="16384" width="8.19921875" style="58"/>
  </cols>
  <sheetData>
    <row r="1" spans="1:37" ht="15" thickBot="1"/>
    <row r="2" spans="1:37" ht="15" thickBot="1">
      <c r="A2" s="92" t="s">
        <v>76</v>
      </c>
      <c r="B2" s="93"/>
      <c r="C2" s="93"/>
      <c r="D2" s="93"/>
      <c r="E2" s="93"/>
      <c r="F2" s="93"/>
      <c r="G2" s="93"/>
      <c r="H2" s="93"/>
      <c r="I2" s="93"/>
      <c r="J2" s="93"/>
      <c r="K2" s="94"/>
      <c r="N2" s="92" t="s">
        <v>79</v>
      </c>
      <c r="O2" s="93"/>
      <c r="P2" s="93"/>
      <c r="Q2" s="93"/>
      <c r="R2" s="93"/>
      <c r="S2" s="93"/>
      <c r="T2" s="93"/>
      <c r="U2" s="93"/>
      <c r="V2" s="93"/>
      <c r="W2" s="93"/>
      <c r="X2" s="94"/>
      <c r="AA2" s="92" t="s">
        <v>80</v>
      </c>
      <c r="AB2" s="93"/>
      <c r="AC2" s="93"/>
      <c r="AD2" s="93"/>
      <c r="AE2" s="93"/>
      <c r="AF2" s="93"/>
      <c r="AG2" s="93"/>
      <c r="AH2" s="93"/>
      <c r="AI2" s="93"/>
      <c r="AJ2" s="93"/>
      <c r="AK2" s="94"/>
    </row>
    <row r="28" spans="1:37" ht="15" thickBot="1">
      <c r="A28" s="92" t="s">
        <v>81</v>
      </c>
      <c r="B28" s="93"/>
      <c r="C28" s="93"/>
      <c r="D28" s="93"/>
      <c r="E28" s="93"/>
      <c r="F28" s="93"/>
      <c r="G28" s="93"/>
      <c r="H28" s="93"/>
      <c r="I28" s="93"/>
      <c r="J28" s="93"/>
      <c r="K28" s="94"/>
      <c r="N28" s="92" t="s">
        <v>82</v>
      </c>
      <c r="O28" s="93"/>
      <c r="P28" s="93"/>
      <c r="Q28" s="93"/>
      <c r="R28" s="93"/>
      <c r="S28" s="93"/>
      <c r="T28" s="93"/>
      <c r="U28" s="93"/>
      <c r="V28" s="93"/>
      <c r="W28" s="93"/>
      <c r="X28" s="94"/>
      <c r="AA28" s="92" t="s">
        <v>84</v>
      </c>
      <c r="AB28" s="93"/>
      <c r="AC28" s="93"/>
      <c r="AD28" s="93"/>
      <c r="AE28" s="93"/>
      <c r="AF28" s="93"/>
      <c r="AG28" s="93"/>
      <c r="AH28" s="93"/>
      <c r="AI28" s="93"/>
      <c r="AJ28" s="93"/>
      <c r="AK28" s="94"/>
    </row>
    <row r="54" spans="1:37" ht="15" thickBot="1">
      <c r="A54" s="92" t="s">
        <v>77</v>
      </c>
      <c r="B54" s="93"/>
      <c r="C54" s="93"/>
      <c r="D54" s="93"/>
      <c r="E54" s="93"/>
      <c r="F54" s="93"/>
      <c r="G54" s="93"/>
      <c r="H54" s="93"/>
      <c r="I54" s="93"/>
      <c r="J54" s="93"/>
      <c r="K54" s="94"/>
      <c r="N54" s="92" t="s">
        <v>85</v>
      </c>
      <c r="O54" s="93"/>
      <c r="P54" s="93"/>
      <c r="Q54" s="93"/>
      <c r="R54" s="93"/>
      <c r="S54" s="93"/>
      <c r="T54" s="93"/>
      <c r="U54" s="93"/>
      <c r="V54" s="93"/>
      <c r="W54" s="93"/>
      <c r="X54" s="94"/>
      <c r="AA54" s="92" t="s">
        <v>78</v>
      </c>
      <c r="AB54" s="93"/>
      <c r="AC54" s="93"/>
      <c r="AD54" s="93"/>
      <c r="AE54" s="93"/>
      <c r="AF54" s="93"/>
      <c r="AG54" s="93"/>
      <c r="AH54" s="93"/>
      <c r="AI54" s="93"/>
      <c r="AJ54" s="93"/>
      <c r="AK54" s="94"/>
    </row>
    <row r="82" spans="1:37" ht="15" thickBot="1">
      <c r="A82" s="92" t="s">
        <v>83</v>
      </c>
      <c r="B82" s="93"/>
      <c r="C82" s="93"/>
      <c r="D82" s="93"/>
      <c r="E82" s="93"/>
      <c r="F82" s="93"/>
      <c r="G82" s="93"/>
      <c r="H82" s="93"/>
      <c r="I82" s="93"/>
      <c r="J82" s="93"/>
      <c r="K82" s="94"/>
      <c r="N82" s="92" t="s">
        <v>123</v>
      </c>
      <c r="O82" s="93"/>
      <c r="P82" s="93"/>
      <c r="Q82" s="93"/>
      <c r="R82" s="93"/>
      <c r="S82" s="93"/>
      <c r="T82" s="93"/>
      <c r="U82" s="93"/>
      <c r="V82" s="93"/>
      <c r="W82" s="93"/>
      <c r="X82" s="94"/>
      <c r="AA82" s="92" t="s">
        <v>117</v>
      </c>
      <c r="AB82" s="93"/>
      <c r="AC82" s="93"/>
      <c r="AD82" s="93"/>
      <c r="AE82" s="93"/>
      <c r="AF82" s="93"/>
      <c r="AG82" s="93"/>
      <c r="AH82" s="93"/>
      <c r="AI82" s="93"/>
      <c r="AJ82" s="93"/>
      <c r="AK82" s="94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1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2025-04-08T11:01:59Z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