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129BA59A-0CAE-4C54-9ED2-F946D8C7D0AD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<sst xmlns="http://schemas.openxmlformats.org/spreadsheetml/2006/main" count="248" uniqueCount="140">
  <si>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</si>
  <si>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</si>
  <si>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</si>
  <si>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</si>
  <si>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</si>
  <si>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</si>
  <si>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</si>
  <si>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</si>
  <si>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</si>
  <si>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</si>
  <si>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</si>
  <si>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</si>
  <si>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</si>
  <si>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</si>
  <si>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</si>
  <si>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</si>
  <si>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</si>
  <si>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</si>
  <si>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</si>
  <si>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</si>
  <si>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</si>
  <si>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</si>
  <si>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</si>
  <si>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</si>
  <si>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</si>
  <si>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</si>
  <si>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</si>
  <si>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</si>
  <si>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</si>
  <si>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</si>
  <si>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</si>
  <si>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</si>
  <si>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</si>
  <si>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</si>
  <si>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</si>
  <si>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</si>
  <si>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</si>
  <si>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</si>
  <si>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</si>
  <si>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</si>
  <si>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</si>
  <si>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</si>
  <si>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</si>
  <si>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</si>
  <si>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</si>
  <si>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</si>
  <si>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</si>
  <si>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</si>
  <si>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</si>
  <si>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</si>
  <si>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</si>
  <si>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</si>
  <si>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</si>
  <si>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</si>
  <si>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</si>
  <si>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</si>
  <si>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</si>
  <si>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</si>
  <si>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</si>
  <si>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</si>
  <si>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</si>
  <si>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</si>
  <si>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</si>
  <si>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</si>
  <si>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</si>
  <si>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</si>
  <si>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</si>
  <si>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</si>
  <si>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</si>
  <si>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</si>
  <si>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</si>
  <si>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</si>
  <si>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</si>
  <si>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</si>
  <si>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</si>
  <si>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</si>
  <si>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</si>
  <si>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</si>
  <si>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</si>
  <si>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</si>
  <si>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</si>
  <si>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</si>
  <si>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</si>
  <si>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</si>
  <si>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</si>
  <si>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</si>
  <si>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</si>
  <si>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</si>
  <si>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</si>
  <si>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</si>
  <si>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</si>
  <si>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</si>
  <si>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</si>
  <si>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</si>
  <si>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</si>
  <si>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</si>
  <si>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</si>
  <si>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</si>
  <si>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</si>
  <si>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</si>
  <si>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</si>
  <si>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</si>
  <si>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</si>
  <si>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</si>
  <si>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</si>
  <si>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</si>
  <si>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</si>
  <si>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</si>
  <si>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</si>
  <si>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</si>
  <si>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</si>
  <si>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</si>
  <si>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</si>
  <si>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</si>
  <si>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</si>
  <si>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</si>
  <si>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</si>
  <si>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</si>
  <si>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</si>
  <si>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</si>
  <si>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5G TDD</t>
  </si>
  <si>
    <t>100MHZ</t>
  </si>
  <si>
    <t>Local Cell ID-1</t>
  </si>
  <si>
    <t xml:space="preserve">Tx power PUSCH plot </t>
  </si>
  <si>
    <t>850 Mbps/140Mbps</t>
  </si>
  <si>
    <t>750 Mbps/40Mbps</t>
  </si>
  <si>
    <t>Site Name:H_Maarouf</t>
  </si>
  <si>
    <t>5G_H_Maarouf</t>
  </si>
  <si>
    <t>5G_H_Maarouf_N78_1</t>
  </si>
  <si>
    <t>5G_H_Maarouf_N78_2</t>
  </si>
  <si>
    <t>5G_H_Maarouf_N78_3</t>
  </si>
  <si>
    <t>NSO169</t>
  </si>
  <si>
    <t>NSO169R</t>
  </si>
  <si>
    <t>NSO169S</t>
  </si>
  <si>
    <t>NSO169T</t>
  </si>
  <si>
    <t>158.86</t>
  </si>
  <si>
    <t>Test Date:24/03/2025</t>
  </si>
  <si>
    <t>111.05</t>
  </si>
  <si>
    <t>85.25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</si>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</sst>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#"/>
  </numFmts>
  <fonts count="6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28" applyNumberFormat="0" applyAlignment="0" applyProtection="0"/>
    <xf numFmtId="0" fontId="50" fillId="31" borderId="28" applyNumberFormat="0" applyAlignment="0" applyProtection="0"/>
    <xf numFmtId="0" fontId="51" fillId="32" borderId="29" applyNumberFormat="0" applyAlignment="0" applyProtection="0"/>
    <xf numFmtId="0" fontId="52" fillId="0" borderId="30" applyNumberFormat="0" applyFill="0" applyAlignment="0" applyProtection="0"/>
    <xf numFmtId="0" fontId="51" fillId="32" borderId="29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28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28" applyNumberFormat="0" applyAlignment="0" applyProtection="0"/>
    <xf numFmtId="0" fontId="52" fillId="0" borderId="30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61" fillId="31" borderId="35" applyNumberFormat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35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64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4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3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4" xfId="10" applyFont="1" applyFill="1" applyBorder="1" applyAlignment="1">
      <alignment horizontal="center"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22" xfId="10" applyFont="1" applyFill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/>
    </xf>
    <xf numFmtId="0" fontId="44" fillId="0" borderId="37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9" fontId="67" fillId="35" borderId="1" xfId="0" applyNumberFormat="1" applyFont="1" applyFill="1" applyBorder="1" applyAlignment="1">
      <alignment horizontal="center"/>
    </xf>
    <xf numFmtId="9" fontId="67" fillId="35" borderId="37" xfId="0" applyNumberFormat="1" applyFont="1" applyFill="1" applyBorder="1" applyAlignment="1">
      <alignment horizontal="center"/>
    </xf>
    <xf numFmtId="168" fontId="46" fillId="0" borderId="1" xfId="0" applyNumberFormat="1" applyFont="1" applyBorder="1" applyAlignment="1">
      <alignment horizontal="center" vertical="center"/>
    </xf>
    <xf numFmtId="0" fontId="1" fillId="0" borderId="0" xfId="215"/>
    <xf numFmtId="2" fontId="26" fillId="36" borderId="1" xfId="0" applyNumberFormat="1" applyFont="1" applyFill="1" applyBorder="1" applyAlignment="1">
      <alignment horizontal="center" vertical="center"/>
    </xf>
    <xf numFmtId="0" fontId="26" fillId="36" borderId="1" xfId="0" applyFont="1" applyFill="1" applyBorder="1" applyAlignment="1">
      <alignment horizontal="center" vertical="center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9" fontId="26" fillId="5" borderId="5" xfId="30" quotePrefix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5" xfId="10" applyFont="1" applyFill="1" applyBorder="1" applyAlignment="1">
      <alignment horizontal="center" vertical="center" wrapText="1"/>
    </xf>
    <xf numFmtId="0" fontId="22" fillId="12" borderId="26" xfId="10" applyFont="1" applyFill="1" applyBorder="1" applyAlignment="1">
      <alignment horizontal="center" vertical="center" wrapText="1"/>
    </xf>
    <xf numFmtId="0" fontId="22" fillId="12" borderId="27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17" xfId="215" applyFont="1" applyFill="1" applyBorder="1" applyAlignment="1">
      <alignment horizontal="center"/>
    </xf>
    <xf numFmtId="0" fontId="33" fillId="12" borderId="18" xfId="215" applyFont="1" applyFill="1" applyBorder="1" applyAlignment="1">
      <alignment horizontal="center"/>
    </xf>
    <xf numFmtId="0" fontId="33" fillId="12" borderId="19" xfId="215" applyFont="1" applyFill="1" applyBorder="1" applyAlignment="1">
      <alignment horizontal="center"/>
    </xf>
    <xf numFmtId="1" fontId="26" fillId="5" borderId="1" xfId="0" applyNumberFormat="1" applyFont="1" applyFill="1" applyBorder="1" applyAlignment="1">
      <alignment horizontal="center" vertic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B083EC23-E195-4064-B6C3-AD02BA4BA6D1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54BFC4A-4B0A-4220-955E-7BDCF5267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D2CBB21-AFC3-4938-BE89-9EEB56CCC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5A0077F-C904-4666-990D-C54DC0C05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C0333DC2-51BC-48C6-8C78-06C3BDBD0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7C9B4C39-14D0-4B50-AED1-502605505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B9CEAC2-5B63-4E33-8C1E-11F1B4C7F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AEF1041C-9439-4731-9FB0-723EAC063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1F6E429-5021-49BA-821B-24F4A82E8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5EFEAAE9-A2F4-443A-8972-5F18E5EBD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BF5A7A17-E700-4F35-84D0-935B70C74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A8F0D8F-CFE8-45D1-8F66-F375FD68F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8C2315F-EB54-4621-B6B8-0ADDF609C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19" sqref="G19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122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120</v>
      </c>
      <c r="B2" s="19"/>
      <c r="C2" s="73" t="s">
        <v>131</v>
      </c>
      <c r="D2" s="75">
        <v>541169</v>
      </c>
      <c r="E2" s="71" t="s">
        <v>118</v>
      </c>
      <c r="F2" s="73" t="s">
        <v>127</v>
      </c>
      <c r="G2" s="75" t="s">
        <v>128</v>
      </c>
      <c r="H2" s="75">
        <v>781</v>
      </c>
      <c r="I2" s="18">
        <v>605</v>
      </c>
      <c r="J2" s="20">
        <v>2</v>
      </c>
      <c r="K2" s="75" t="s">
        <v>132</v>
      </c>
      <c r="L2" s="47">
        <v>647332</v>
      </c>
      <c r="M2" s="47">
        <v>781</v>
      </c>
      <c r="N2" s="73" t="s">
        <v>121</v>
      </c>
      <c r="O2" s="21" t="s">
        <v>119</v>
      </c>
      <c r="P2" s="38">
        <v>30</v>
      </c>
      <c r="Q2" s="74">
        <v>612</v>
      </c>
      <c r="R2" s="18">
        <v>5000</v>
      </c>
      <c r="S2" s="75">
        <v>67</v>
      </c>
      <c r="T2" s="18">
        <v>130</v>
      </c>
      <c r="U2" s="73">
        <v>35.809976849999998</v>
      </c>
      <c r="V2" s="73">
        <v>10.607267869999999</v>
      </c>
      <c r="W2" s="73">
        <v>95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120</v>
      </c>
      <c r="B3" s="19"/>
      <c r="C3" s="73" t="s">
        <v>131</v>
      </c>
      <c r="D3" s="75">
        <v>541169</v>
      </c>
      <c r="E3" s="71" t="s">
        <v>118</v>
      </c>
      <c r="F3" s="73" t="s">
        <v>127</v>
      </c>
      <c r="G3" s="75" t="s">
        <v>129</v>
      </c>
      <c r="H3" s="75">
        <v>782</v>
      </c>
      <c r="I3" s="18">
        <v>605</v>
      </c>
      <c r="J3" s="20">
        <v>2</v>
      </c>
      <c r="K3" s="75" t="s">
        <v>133</v>
      </c>
      <c r="L3" s="47">
        <v>647332</v>
      </c>
      <c r="M3" s="47">
        <v>782</v>
      </c>
      <c r="N3" s="73" t="s">
        <v>121</v>
      </c>
      <c r="O3" s="21" t="s">
        <v>119</v>
      </c>
      <c r="P3" s="38">
        <v>30</v>
      </c>
      <c r="Q3" s="74">
        <v>613</v>
      </c>
      <c r="R3" s="18">
        <v>5000</v>
      </c>
      <c r="S3" s="75">
        <v>68</v>
      </c>
      <c r="T3" s="18">
        <v>130</v>
      </c>
      <c r="U3" s="73">
        <v>35.809976849999998</v>
      </c>
      <c r="V3" s="73">
        <v>10.607267869999999</v>
      </c>
      <c r="W3" s="73">
        <v>240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120</v>
      </c>
      <c r="B4" s="19"/>
      <c r="C4" s="73" t="s">
        <v>131</v>
      </c>
      <c r="D4" s="75">
        <v>541169</v>
      </c>
      <c r="E4" s="71" t="s">
        <v>118</v>
      </c>
      <c r="F4" s="73" t="s">
        <v>127</v>
      </c>
      <c r="G4" s="75" t="s">
        <v>130</v>
      </c>
      <c r="H4" s="75">
        <v>783</v>
      </c>
      <c r="I4" s="18">
        <v>605</v>
      </c>
      <c r="J4" s="20">
        <v>2</v>
      </c>
      <c r="K4" s="75" t="s">
        <v>134</v>
      </c>
      <c r="L4" s="47">
        <v>647332</v>
      </c>
      <c r="M4" s="47">
        <v>783</v>
      </c>
      <c r="N4" s="73" t="s">
        <v>121</v>
      </c>
      <c r="O4" s="21" t="s">
        <v>119</v>
      </c>
      <c r="P4" s="38">
        <v>30</v>
      </c>
      <c r="Q4" s="74">
        <v>614</v>
      </c>
      <c r="R4" s="18">
        <v>5000</v>
      </c>
      <c r="S4" s="75">
        <v>69</v>
      </c>
      <c r="T4" s="18">
        <v>130</v>
      </c>
      <c r="U4" s="73">
        <v>35.809976849999998</v>
      </c>
      <c r="V4" s="73">
        <v>10.607267869999999</v>
      </c>
      <c r="W4" s="73">
        <v>345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5" sqref="B5:D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0">
        <v>1407.647746618522</v>
      </c>
      <c r="C2" s="70">
        <v>995.20409556597599</v>
      </c>
      <c r="D2" s="70">
        <v>1434.900038812277</v>
      </c>
    </row>
    <row r="3" spans="1:4">
      <c r="A3" s="39" t="s">
        <v>106</v>
      </c>
      <c r="B3" s="70">
        <v>1166.1844821784239</v>
      </c>
      <c r="C3" s="70">
        <v>1195.44015251367</v>
      </c>
      <c r="D3" s="70">
        <v>761.41108852497098</v>
      </c>
    </row>
    <row r="4" spans="1:4">
      <c r="A4" s="39" t="s">
        <v>107</v>
      </c>
      <c r="B4" s="78">
        <v>81.179321175116996</v>
      </c>
      <c r="C4" s="78">
        <v>128.86341226553</v>
      </c>
      <c r="D4" s="78">
        <v>128.52211962536401</v>
      </c>
    </row>
    <row r="5" spans="1:4">
      <c r="A5" s="39" t="s">
        <v>108</v>
      </c>
      <c r="B5" s="78">
        <v>57.570141761184992</v>
      </c>
      <c r="C5" s="78">
        <v>93.930365917303988</v>
      </c>
      <c r="D5" s="78">
        <v>87.522604292033989</v>
      </c>
    </row>
    <row r="6" spans="1:4">
      <c r="A6" s="39" t="s">
        <v>111</v>
      </c>
      <c r="B6" s="78">
        <v>1791.1040539999999</v>
      </c>
      <c r="C6" s="78">
        <v>1199.0805759999998</v>
      </c>
      <c r="D6" s="78">
        <v>1871.145184</v>
      </c>
    </row>
    <row r="7" spans="1:4">
      <c r="A7" s="39" t="s">
        <v>112</v>
      </c>
      <c r="B7" s="78">
        <v>1428.444356</v>
      </c>
      <c r="C7" s="78">
        <v>1496.190732</v>
      </c>
      <c r="D7" s="78">
        <v>963.79142899999999</v>
      </c>
    </row>
    <row r="8" spans="1:4">
      <c r="A8" s="39" t="s">
        <v>113</v>
      </c>
      <c r="B8" s="78">
        <v>118.46171299999999</v>
      </c>
      <c r="C8" s="78">
        <v>275.860794</v>
      </c>
      <c r="D8" s="78">
        <v>151.97290999999998</v>
      </c>
    </row>
    <row r="9" spans="1:4">
      <c r="A9" s="39" t="s">
        <v>114</v>
      </c>
      <c r="B9" s="78">
        <v>74.337442999999993</v>
      </c>
      <c r="C9" s="78">
        <v>101.38101899999999</v>
      </c>
      <c r="D9" s="78">
        <v>101.23771099999999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2" activePane="bottomLeft" state="frozen"/>
      <selection activeCell="G29" sqref="G29"/>
      <selection pane="bottomLeft" activeCell="C40" sqref="C40:F4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100" t="s">
        <v>0</v>
      </c>
      <c r="C1" s="101"/>
      <c r="D1" s="101"/>
      <c r="E1" s="101"/>
      <c r="F1" s="101"/>
      <c r="G1" s="101"/>
      <c r="H1" s="102"/>
      <c r="I1" s="3"/>
    </row>
    <row r="2" spans="1:9">
      <c r="A2" s="96" t="s">
        <v>1</v>
      </c>
      <c r="B2" s="97"/>
      <c r="C2" s="96" t="str">
        <f>'Cell info'!C1</f>
        <v>Site ID-1</v>
      </c>
      <c r="D2" s="97"/>
      <c r="E2" s="104" t="s">
        <v>126</v>
      </c>
      <c r="F2" s="104"/>
      <c r="G2" s="96" t="str">
        <f>'Cell info'!F1</f>
        <v>Site Name(*)</v>
      </c>
      <c r="H2" s="103"/>
      <c r="I2" s="97"/>
    </row>
    <row r="3" spans="1:9">
      <c r="A3" s="96" t="s">
        <v>136</v>
      </c>
      <c r="B3" s="97"/>
      <c r="C3" s="96"/>
      <c r="D3" s="97"/>
      <c r="E3" s="98" t="s">
        <v>73</v>
      </c>
      <c r="F3" s="98"/>
      <c r="G3" s="96"/>
      <c r="H3" s="103"/>
      <c r="I3" s="97"/>
    </row>
    <row r="4" spans="1:9" s="1" customFormat="1" ht="12">
      <c r="A4" s="4" t="s">
        <v>2</v>
      </c>
      <c r="B4" s="4"/>
      <c r="C4" s="91" t="s">
        <v>3</v>
      </c>
      <c r="D4" s="92"/>
      <c r="E4" s="92"/>
      <c r="F4" s="92"/>
      <c r="G4" s="5" t="s">
        <v>4</v>
      </c>
      <c r="H4" s="6" t="s">
        <v>5</v>
      </c>
      <c r="I4" s="5" t="s">
        <v>6</v>
      </c>
    </row>
    <row r="5" spans="1:9">
      <c r="A5" s="99" t="s">
        <v>7</v>
      </c>
      <c r="B5" s="99"/>
      <c r="C5" s="84" t="s">
        <v>8</v>
      </c>
      <c r="D5" s="84"/>
      <c r="E5" s="84"/>
      <c r="F5" s="84"/>
      <c r="G5" s="7" t="s">
        <v>8</v>
      </c>
      <c r="H5" s="8" t="s">
        <v>9</v>
      </c>
      <c r="I5" s="9"/>
    </row>
    <row r="6" spans="1:9">
      <c r="A6" s="99" t="s">
        <v>10</v>
      </c>
      <c r="B6" s="99"/>
      <c r="C6" s="84" t="s">
        <v>8</v>
      </c>
      <c r="D6" s="84"/>
      <c r="E6" s="84"/>
      <c r="F6" s="84"/>
      <c r="G6" s="7" t="s">
        <v>8</v>
      </c>
      <c r="H6" s="8" t="s">
        <v>9</v>
      </c>
      <c r="I6" s="9"/>
    </row>
    <row r="7" spans="1:9">
      <c r="A7" s="99" t="s">
        <v>11</v>
      </c>
      <c r="B7" s="99"/>
      <c r="C7" s="84" t="str">
        <f>'Cell info'!O4</f>
        <v>CELL_BW_100M</v>
      </c>
      <c r="D7" s="84"/>
      <c r="E7" s="84"/>
      <c r="F7" s="8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87" t="s">
        <v>3</v>
      </c>
      <c r="D8" s="87"/>
      <c r="E8" s="87"/>
      <c r="F8" s="87"/>
      <c r="G8" s="5" t="s">
        <v>4</v>
      </c>
      <c r="H8" s="6" t="s">
        <v>5</v>
      </c>
      <c r="I8" s="5" t="s">
        <v>6</v>
      </c>
    </row>
    <row r="9" spans="1:9">
      <c r="A9" s="40" t="s">
        <v>97</v>
      </c>
      <c r="B9" s="40"/>
      <c r="C9" s="84" t="s">
        <v>14</v>
      </c>
      <c r="D9" s="84"/>
      <c r="E9" s="84"/>
      <c r="F9" s="84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84" t="s">
        <v>14</v>
      </c>
      <c r="D10" s="84"/>
      <c r="E10" s="84"/>
      <c r="F10" s="84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84" t="s">
        <v>14</v>
      </c>
      <c r="D11" s="84"/>
      <c r="E11" s="84"/>
      <c r="F11" s="8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88">
        <v>10.607267869999999</v>
      </c>
      <c r="D13" s="88"/>
      <c r="E13" s="88"/>
      <c r="F13" s="88"/>
      <c r="G13" s="7" t="s">
        <v>23</v>
      </c>
      <c r="H13" s="8"/>
      <c r="I13" s="9"/>
    </row>
    <row r="14" spans="1:9">
      <c r="A14" s="40" t="s">
        <v>24</v>
      </c>
      <c r="B14" s="40"/>
      <c r="C14" s="88">
        <v>35.809976849999998</v>
      </c>
      <c r="D14" s="88"/>
      <c r="E14" s="88"/>
      <c r="F14" s="88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95</v>
      </c>
      <c r="D17" s="10">
        <v>240</v>
      </c>
      <c r="E17" s="10">
        <v>345</v>
      </c>
      <c r="F17" s="10" t="s">
        <v>26</v>
      </c>
      <c r="G17" s="7" t="s">
        <v>23</v>
      </c>
      <c r="H17" s="8"/>
      <c r="I17" s="9"/>
    </row>
    <row r="18" spans="1:9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612</v>
      </c>
      <c r="D26" s="10">
        <v>613</v>
      </c>
      <c r="E26" s="10">
        <v>614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72">
        <v>1407.647746618522</v>
      </c>
      <c r="D31" s="72">
        <v>995.20409556597599</v>
      </c>
      <c r="E31" s="72">
        <v>1434.900038812277</v>
      </c>
      <c r="F31" s="10"/>
      <c r="G31" s="76" t="s">
        <v>124</v>
      </c>
      <c r="H31" s="8" t="s">
        <v>9</v>
      </c>
      <c r="I31" s="9"/>
    </row>
    <row r="32" spans="1:9">
      <c r="A32" s="39" t="s">
        <v>106</v>
      </c>
      <c r="B32" s="39"/>
      <c r="C32" s="72">
        <v>1166.1844821784239</v>
      </c>
      <c r="D32" s="72">
        <v>1195.44015251367</v>
      </c>
      <c r="E32" s="72">
        <v>761.41108852497098</v>
      </c>
      <c r="F32" s="10"/>
      <c r="G32" s="77" t="s">
        <v>125</v>
      </c>
      <c r="H32" s="8" t="s">
        <v>9</v>
      </c>
      <c r="I32" s="9"/>
    </row>
    <row r="33" spans="1:9">
      <c r="A33" s="39" t="s">
        <v>107</v>
      </c>
      <c r="B33" s="39"/>
      <c r="C33" s="72" t="s">
        <v>137</v>
      </c>
      <c r="D33" s="72">
        <v>128.86341226553</v>
      </c>
      <c r="E33" s="72">
        <v>128.52211962536401</v>
      </c>
      <c r="F33" s="10"/>
      <c r="G33" s="77" t="s">
        <v>99</v>
      </c>
      <c r="H33" s="8" t="s">
        <v>9</v>
      </c>
      <c r="I33" s="9"/>
    </row>
    <row r="34" spans="1:9">
      <c r="A34" s="39" t="s">
        <v>108</v>
      </c>
      <c r="B34" s="39"/>
      <c r="C34" s="80" t="s">
        <v>138</v>
      </c>
      <c r="D34" s="72">
        <v>93.930365917303988</v>
      </c>
      <c r="E34" s="72">
        <v>87.522604292033989</v>
      </c>
      <c r="F34" s="10"/>
      <c r="G34" s="77" t="s">
        <v>104</v>
      </c>
      <c r="H34" s="8" t="s">
        <v>9</v>
      </c>
      <c r="I34" s="9"/>
    </row>
    <row r="35" spans="1:9">
      <c r="A35" s="39" t="s">
        <v>36</v>
      </c>
      <c r="B35" s="39"/>
      <c r="C35" s="10">
        <v>28</v>
      </c>
      <c r="D35" s="81">
        <v>26</v>
      </c>
      <c r="E35" s="113">
        <v>25</v>
      </c>
      <c r="F35" s="10"/>
      <c r="G35" s="43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1" t="s">
        <v>38</v>
      </c>
      <c r="D36" s="92"/>
      <c r="E36" s="92"/>
      <c r="F36" s="9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89" t="s">
        <v>116</v>
      </c>
      <c r="D37" s="90"/>
      <c r="E37" s="90"/>
      <c r="F37" s="90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89" t="s">
        <v>116</v>
      </c>
      <c r="D38" s="90"/>
      <c r="E38" s="90"/>
      <c r="F38" s="90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89" t="s">
        <v>116</v>
      </c>
      <c r="D39" s="90"/>
      <c r="E39" s="90"/>
      <c r="F39" s="90"/>
      <c r="G39" s="12"/>
      <c r="H39" s="8" t="s">
        <v>9</v>
      </c>
      <c r="I39" s="9"/>
    </row>
    <row r="40" spans="1:9">
      <c r="A40" s="45" t="s">
        <v>92</v>
      </c>
      <c r="B40" s="40"/>
      <c r="C40" s="89">
        <v>-91</v>
      </c>
      <c r="D40" s="90"/>
      <c r="E40" s="90"/>
      <c r="F40" s="90"/>
      <c r="G40" s="12" t="s">
        <v>12</v>
      </c>
      <c r="H40" s="8"/>
      <c r="I40" s="9"/>
    </row>
    <row r="41" spans="1:9">
      <c r="A41" s="45" t="s">
        <v>93</v>
      </c>
      <c r="B41" s="40"/>
      <c r="C41" s="89">
        <v>-11</v>
      </c>
      <c r="D41" s="90"/>
      <c r="E41" s="90"/>
      <c r="F41" s="90"/>
      <c r="G41" s="12" t="s">
        <v>12</v>
      </c>
      <c r="H41" s="8"/>
      <c r="I41" s="9"/>
    </row>
    <row r="42" spans="1:9">
      <c r="A42" s="45" t="s">
        <v>94</v>
      </c>
      <c r="B42" s="40"/>
      <c r="C42" s="89">
        <v>14</v>
      </c>
      <c r="D42" s="90"/>
      <c r="E42" s="90"/>
      <c r="F42" s="90"/>
      <c r="G42" s="12" t="s">
        <v>12</v>
      </c>
      <c r="H42" s="8"/>
      <c r="I42" s="9"/>
    </row>
    <row r="43" spans="1:9">
      <c r="A43" s="46" t="s">
        <v>98</v>
      </c>
      <c r="B43" s="42"/>
      <c r="C43" s="93">
        <v>1</v>
      </c>
      <c r="D43" s="94">
        <v>1</v>
      </c>
      <c r="E43" s="94">
        <v>1</v>
      </c>
      <c r="F43" s="95">
        <v>1</v>
      </c>
      <c r="G43" s="43">
        <v>1</v>
      </c>
      <c r="H43" s="8" t="s">
        <v>9</v>
      </c>
      <c r="I43" s="9"/>
    </row>
    <row r="44" spans="1:9">
      <c r="A44" s="46" t="s">
        <v>110</v>
      </c>
      <c r="B44" s="42"/>
      <c r="C44" s="89" t="s">
        <v>135</v>
      </c>
      <c r="D44" s="90"/>
      <c r="E44" s="90"/>
      <c r="F44" s="90"/>
      <c r="G44" s="12" t="s">
        <v>12</v>
      </c>
      <c r="H44" s="8"/>
      <c r="I44" s="9"/>
    </row>
    <row r="45" spans="1:9">
      <c r="A45" s="46" t="s">
        <v>96</v>
      </c>
      <c r="B45" s="42"/>
      <c r="C45" s="93">
        <v>0</v>
      </c>
      <c r="D45" s="94">
        <v>5.8823529411764705E-2</v>
      </c>
      <c r="E45" s="94">
        <v>5.8823529411764705E-2</v>
      </c>
      <c r="F45" s="94">
        <v>5.8823529411764705E-2</v>
      </c>
      <c r="G45" s="43">
        <v>0</v>
      </c>
      <c r="H45" s="8" t="s">
        <v>9</v>
      </c>
      <c r="I45" s="9"/>
    </row>
    <row r="46" spans="1:9">
      <c r="A46" s="46" t="s">
        <v>95</v>
      </c>
      <c r="B46" s="42"/>
      <c r="C46" s="93">
        <v>1</v>
      </c>
      <c r="D46" s="94">
        <v>0.93333333333333335</v>
      </c>
      <c r="E46" s="94">
        <v>0.93333333333333335</v>
      </c>
      <c r="F46" s="94">
        <v>0.93333333333333335</v>
      </c>
      <c r="G46" s="43">
        <v>1</v>
      </c>
      <c r="H46" s="8" t="s">
        <v>9</v>
      </c>
      <c r="I46" s="9"/>
    </row>
    <row r="47" spans="1:9">
      <c r="A47" s="41" t="s">
        <v>109</v>
      </c>
      <c r="B47" s="42"/>
      <c r="C47" s="93">
        <v>1</v>
      </c>
      <c r="D47" s="94">
        <v>1</v>
      </c>
      <c r="E47" s="94">
        <v>1</v>
      </c>
      <c r="F47" s="94">
        <v>1</v>
      </c>
      <c r="G47" s="43">
        <v>1</v>
      </c>
      <c r="H47" s="8" t="s">
        <v>9</v>
      </c>
      <c r="I47" s="9"/>
    </row>
    <row r="48" spans="1:9">
      <c r="A48" s="39" t="s">
        <v>88</v>
      </c>
      <c r="B48" s="42"/>
      <c r="C48" s="82">
        <v>842.196463137877</v>
      </c>
      <c r="D48" s="83"/>
      <c r="E48" s="83"/>
      <c r="F48" s="83"/>
      <c r="G48" s="12" t="s">
        <v>12</v>
      </c>
      <c r="H48" s="8"/>
      <c r="I48" s="9"/>
    </row>
    <row r="49" spans="1:9">
      <c r="A49" s="39" t="s">
        <v>89</v>
      </c>
      <c r="B49" s="42"/>
      <c r="C49" s="82">
        <v>681.62654442065593</v>
      </c>
      <c r="D49" s="83"/>
      <c r="E49" s="83"/>
      <c r="F49" s="83"/>
      <c r="G49" s="12" t="s">
        <v>12</v>
      </c>
      <c r="H49" s="8"/>
      <c r="I49" s="9"/>
    </row>
    <row r="50" spans="1:9">
      <c r="A50" s="39" t="s">
        <v>90</v>
      </c>
      <c r="B50" s="42"/>
      <c r="C50" s="82">
        <v>77.049907072869999</v>
      </c>
      <c r="D50" s="83"/>
      <c r="E50" s="83"/>
      <c r="F50" s="83"/>
      <c r="G50" s="12" t="s">
        <v>12</v>
      </c>
      <c r="H50" s="8"/>
      <c r="I50" s="9"/>
    </row>
    <row r="51" spans="1:9">
      <c r="A51" s="39" t="s">
        <v>91</v>
      </c>
      <c r="B51" s="42"/>
      <c r="C51" s="82">
        <v>51.663450578941998</v>
      </c>
      <c r="D51" s="83"/>
      <c r="E51" s="83"/>
      <c r="F51" s="83"/>
      <c r="G51" s="12" t="s">
        <v>12</v>
      </c>
      <c r="H51" s="8"/>
      <c r="I51" s="9"/>
    </row>
    <row r="52" spans="1:9">
      <c r="A52" s="4" t="s">
        <v>39</v>
      </c>
      <c r="B52" s="4"/>
      <c r="C52" s="87" t="s">
        <v>40</v>
      </c>
      <c r="D52" s="87"/>
      <c r="E52" s="87"/>
      <c r="F52" s="87"/>
      <c r="G52" s="86" t="s">
        <v>9</v>
      </c>
      <c r="H52" s="86"/>
      <c r="I52" s="13" t="s">
        <v>6</v>
      </c>
    </row>
    <row r="53" spans="1:9">
      <c r="A53" s="40" t="s">
        <v>41</v>
      </c>
      <c r="B53" s="40"/>
      <c r="C53" s="84"/>
      <c r="D53" s="84"/>
      <c r="E53" s="84"/>
      <c r="F53" s="84"/>
      <c r="G53" s="85"/>
      <c r="H53" s="85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4.4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5" t="s">
        <v>70</v>
      </c>
      <c r="J1" s="105"/>
      <c r="K1" s="105"/>
      <c r="L1" s="105"/>
      <c r="M1" s="105"/>
      <c r="N1" s="105"/>
      <c r="O1" s="105"/>
      <c r="P1" s="105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6" t="s">
        <v>71</v>
      </c>
      <c r="B31" s="107"/>
      <c r="C31" s="107"/>
      <c r="D31" s="107"/>
      <c r="E31" s="107"/>
      <c r="F31" s="107"/>
      <c r="G31" s="107"/>
      <c r="H31" s="108"/>
      <c r="I31" s="109" t="s">
        <v>72</v>
      </c>
      <c r="J31" s="109"/>
      <c r="K31" s="109"/>
      <c r="L31" s="109"/>
      <c r="M31" s="109"/>
      <c r="N31" s="109"/>
      <c r="O31" s="109"/>
      <c r="P31" s="109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9CAD-B04E-44FC-81F1-6EEAFFD1702F}">
  <dimension ref="A1:AK82"/>
  <sheetViews>
    <sheetView zoomScale="65" workbookViewId="0">
      <selection activeCell="M91" sqref="M91"/>
    </sheetView>
  </sheetViews>
  <sheetFormatPr baseColWidth="10" defaultColWidth="8.19921875" defaultRowHeight="14.4"/>
  <cols>
    <col min="1" max="16384" width="8.19921875" style="79"/>
  </cols>
  <sheetData>
    <row r="1" spans="1:37" ht="15" thickBot="1"/>
    <row r="2" spans="1:37" ht="15" thickBot="1">
      <c r="A2" s="110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N2" s="110" t="s">
        <v>79</v>
      </c>
      <c r="O2" s="111"/>
      <c r="P2" s="111"/>
      <c r="Q2" s="111"/>
      <c r="R2" s="111"/>
      <c r="S2" s="111"/>
      <c r="T2" s="111"/>
      <c r="U2" s="111"/>
      <c r="V2" s="111"/>
      <c r="W2" s="111"/>
      <c r="X2" s="112"/>
      <c r="AA2" s="110" t="s">
        <v>80</v>
      </c>
      <c r="AB2" s="111"/>
      <c r="AC2" s="111"/>
      <c r="AD2" s="111"/>
      <c r="AE2" s="111"/>
      <c r="AF2" s="111"/>
      <c r="AG2" s="111"/>
      <c r="AH2" s="111"/>
      <c r="AI2" s="111"/>
      <c r="AJ2" s="111"/>
      <c r="AK2" s="112"/>
    </row>
    <row r="28" spans="1:37" ht="15" thickBot="1">
      <c r="A28" s="110" t="s">
        <v>81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2"/>
      <c r="N28" s="110" t="s">
        <v>82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AA28" s="110" t="s">
        <v>84</v>
      </c>
      <c r="AB28" s="111"/>
      <c r="AC28" s="111"/>
      <c r="AD28" s="111"/>
      <c r="AE28" s="111"/>
      <c r="AF28" s="111"/>
      <c r="AG28" s="111"/>
      <c r="AH28" s="111"/>
      <c r="AI28" s="111"/>
      <c r="AJ28" s="111"/>
      <c r="AK28" s="112"/>
    </row>
    <row r="54" spans="1:37" ht="15" thickBot="1">
      <c r="A54" s="110" t="s">
        <v>77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2"/>
      <c r="N54" s="110" t="s">
        <v>85</v>
      </c>
      <c r="O54" s="111"/>
      <c r="P54" s="111"/>
      <c r="Q54" s="111"/>
      <c r="R54" s="111"/>
      <c r="S54" s="111"/>
      <c r="T54" s="111"/>
      <c r="U54" s="111"/>
      <c r="V54" s="111"/>
      <c r="W54" s="111"/>
      <c r="X54" s="112"/>
      <c r="AA54" s="110" t="s">
        <v>78</v>
      </c>
      <c r="AB54" s="111"/>
      <c r="AC54" s="111"/>
      <c r="AD54" s="111"/>
      <c r="AE54" s="111"/>
      <c r="AF54" s="111"/>
      <c r="AG54" s="111"/>
      <c r="AH54" s="111"/>
      <c r="AI54" s="111"/>
      <c r="AJ54" s="111"/>
      <c r="AK54" s="112"/>
    </row>
    <row r="82" spans="1:37" ht="15" thickBot="1">
      <c r="A82" s="110" t="s">
        <v>83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2"/>
      <c r="N82" s="110" t="s">
        <v>123</v>
      </c>
      <c r="O82" s="111"/>
      <c r="P82" s="111"/>
      <c r="Q82" s="111"/>
      <c r="R82" s="111"/>
      <c r="S82" s="111"/>
      <c r="T82" s="111"/>
      <c r="U82" s="111"/>
      <c r="V82" s="111"/>
      <c r="W82" s="111"/>
      <c r="X82" s="112"/>
      <c r="AA82" s="110" t="s">
        <v>117</v>
      </c>
      <c r="AB82" s="111"/>
      <c r="AC82" s="111"/>
      <c r="AD82" s="111"/>
      <c r="AE82" s="111"/>
      <c r="AF82" s="111"/>
      <c r="AG82" s="111"/>
      <c r="AH82" s="111"/>
      <c r="AI82" s="111"/>
      <c r="AJ82" s="111"/>
      <c r="AK82" s="112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