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4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4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4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4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MTN\Report\SEMIKODJI\"/>
    </mc:Choice>
  </mc:AlternateContent>
  <xr:revisionPtr revIDLastSave="0" documentId="13_ncr:1_{B7D82258-0EBC-4DED-8460-C7933EC1CF98}" xr6:coauthVersionLast="47" xr6:coauthVersionMax="47" xr10:uidLastSave="{00000000-0000-0000-0000-000000000000}"/>
  <bookViews>
    <workbookView xWindow="-108" yWindow="-108" windowWidth="23256" windowHeight="12456" tabRatio="601" xr2:uid="{B5DFEED0-2B83-4CE6-9C97-F4482B579D6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1" l="1"/>
  <c r="F73" i="1"/>
  <c r="F71" i="1"/>
  <c r="F146" i="1"/>
  <c r="F147" i="1"/>
  <c r="F145" i="1"/>
  <c r="F166" i="1" l="1"/>
  <c r="F167" i="1"/>
  <c r="F165" i="1"/>
</calcChain>
</file>

<file path=xl/sharedStrings.xml><?xml version="1.0" encoding="utf-8"?>
<sst xmlns="http://schemas.openxmlformats.org/spreadsheetml/2006/main" count="416" uniqueCount="154">
  <si>
    <t>MTN</t>
  </si>
  <si>
    <t>MOOV</t>
  </si>
  <si>
    <t>CELTISS</t>
  </si>
  <si>
    <t>Excellent</t>
  </si>
  <si>
    <t>Good</t>
  </si>
  <si>
    <t>Poor</t>
  </si>
  <si>
    <t>Bad</t>
  </si>
  <si>
    <t>-8 to 0</t>
  </si>
  <si>
    <t>-12 to -8</t>
  </si>
  <si>
    <t>-16 to -8</t>
  </si>
  <si>
    <t>-34 to -16</t>
  </si>
  <si>
    <t>(Min,-4)</t>
  </si>
  <si>
    <t>(-4,0)</t>
  </si>
  <si>
    <t>(0,7)</t>
  </si>
  <si>
    <t>CBR (%)</t>
  </si>
  <si>
    <t>2G</t>
  </si>
  <si>
    <t>3G</t>
  </si>
  <si>
    <t>Call Setup Time</t>
  </si>
  <si>
    <t>CDR (%)</t>
  </si>
  <si>
    <t>SMS Sending message success rate (%)</t>
  </si>
  <si>
    <t>PS Attach success(%)</t>
  </si>
  <si>
    <t>PDP Context Act Success (%)</t>
  </si>
  <si>
    <t>PS Attach Setup Time</t>
  </si>
  <si>
    <t>PDP Context Act Time</t>
  </si>
  <si>
    <t>HTTP Browsing Success rate (%)</t>
  </si>
  <si>
    <t>FTP Success DL (%)</t>
  </si>
  <si>
    <t xml:space="preserve">FTP Success UL (%) </t>
  </si>
  <si>
    <t>App_Throughpout_UL</t>
  </si>
  <si>
    <t>App_Throughpout_DL</t>
  </si>
  <si>
    <t>Max_App_Throughpout_DL</t>
  </si>
  <si>
    <t>Max_App_Throughpout_UL</t>
  </si>
  <si>
    <t>Services</t>
  </si>
  <si>
    <t>KPI</t>
  </si>
  <si>
    <t xml:space="preserve"> ARCEP Threshorlds</t>
  </si>
  <si>
    <t>MTN Ranking</t>
  </si>
  <si>
    <t>Value</t>
  </si>
  <si>
    <t xml:space="preserve">Conformity </t>
  </si>
  <si>
    <t>2G Coverage</t>
  </si>
  <si>
    <t xml:space="preserve"> 2G Coverage Rate</t>
  </si>
  <si>
    <t>OK</t>
  </si>
  <si>
    <t>3G coverage</t>
  </si>
  <si>
    <t xml:space="preserve"> 3G Coverage Rate</t>
  </si>
  <si>
    <t>4G coverage</t>
  </si>
  <si>
    <t xml:space="preserve"> 4G Coverage Rate</t>
  </si>
  <si>
    <t>2G/3G Voice</t>
  </si>
  <si>
    <t xml:space="preserve">Accesibility: Blocking rate </t>
  </si>
  <si>
    <t>NOK</t>
  </si>
  <si>
    <t>Retainability: Call drop rate</t>
  </si>
  <si>
    <t>Integrity: Voice quality</t>
  </si>
  <si>
    <t>2G/3G SMS</t>
  </si>
  <si>
    <t>SMS sending success rate %</t>
  </si>
  <si>
    <t>&gt;99%</t>
  </si>
  <si>
    <t>SMS receving success rate %</t>
  </si>
  <si>
    <t>3G DATA</t>
  </si>
  <si>
    <t>3G Availabaility</t>
  </si>
  <si>
    <t>&gt;=95%</t>
  </si>
  <si>
    <t xml:space="preserve">3G HTTP </t>
  </si>
  <si>
    <t>Successful internet connexion rate</t>
  </si>
  <si>
    <t>&gt;90%</t>
  </si>
  <si>
    <t>Connexion setup time</t>
  </si>
  <si>
    <t>&lt;=30sec</t>
  </si>
  <si>
    <t>Web service failure rate</t>
  </si>
  <si>
    <t>&lt;10%</t>
  </si>
  <si>
    <t>3G FTP</t>
  </si>
  <si>
    <t>FTP failure rate UL/DL</t>
  </si>
  <si>
    <t>&lt;20 %</t>
  </si>
  <si>
    <t>FTP Data transmission average (DL)</t>
  </si>
  <si>
    <t>FTP Data transmission average (UL)</t>
  </si>
  <si>
    <t>Threshorlds*</t>
  </si>
  <si>
    <t xml:space="preserve">4G HTTP </t>
  </si>
  <si>
    <t>&lt;=10sec</t>
  </si>
  <si>
    <t>4G FTP</t>
  </si>
  <si>
    <t>&lt;10 %</t>
  </si>
  <si>
    <t>4G &gt;= 10 Mbps</t>
  </si>
  <si>
    <t>4G: &gt;= 4Mbps</t>
  </si>
  <si>
    <t>&lt;1%</t>
  </si>
  <si>
    <t>PS Connection setup time</t>
  </si>
  <si>
    <t>(Min,144)</t>
  </si>
  <si>
    <t>(144,512)</t>
  </si>
  <si>
    <t>(512,1000)</t>
  </si>
  <si>
    <t>(1000,Max)</t>
  </si>
  <si>
    <t>LTE 1800</t>
  </si>
  <si>
    <t>LTE 800</t>
  </si>
  <si>
    <t>LTE 2100</t>
  </si>
  <si>
    <t>LTE 700</t>
  </si>
  <si>
    <t>GSM 900</t>
  </si>
  <si>
    <t>More than 90% with  RSCP &lt;-85 dBm</t>
  </si>
  <si>
    <t>Note requise&gt; 2,8</t>
  </si>
  <si>
    <t>SMS Receving message success rate (%)</t>
  </si>
  <si>
    <t>0,40%/0,36%</t>
  </si>
  <si>
    <t>0,17%/0,17%</t>
  </si>
  <si>
    <t>0%/0,31%</t>
  </si>
  <si>
    <t xml:space="preserve">  &gt;= 2Mbps</t>
  </si>
  <si>
    <t xml:space="preserve">  &gt;= 1Mbps</t>
  </si>
  <si>
    <t>0,33%/0,35%</t>
  </si>
  <si>
    <t>0,16%/0%</t>
  </si>
  <si>
    <t>0%/0,16%</t>
  </si>
  <si>
    <t>More than 70% with Incar: Rxlev &gt;-87 dBm</t>
  </si>
  <si>
    <t>Incar</t>
  </si>
  <si>
    <t>Outdoor</t>
  </si>
  <si>
    <t>Indoor</t>
  </si>
  <si>
    <t>More than 70% with Outdoor: Rxlev &gt;-74 dBm</t>
  </si>
  <si>
    <t>More than 70% with Outdoor: Rxlev &gt;-92 dBm</t>
  </si>
  <si>
    <t>More than 60% with  RSRP &lt;-90 dBm*</t>
  </si>
  <si>
    <t>More than 60% with  RSRP &lt;-95 dBm*</t>
  </si>
  <si>
    <t>More than 60% with  RSRP &lt;-78 dBm*</t>
  </si>
  <si>
    <t>(1,5;2,5)</t>
  </si>
  <si>
    <t>(2,5;3,5)</t>
  </si>
  <si>
    <t>(min;1,5)</t>
  </si>
  <si>
    <t>(3,5;max)</t>
  </si>
  <si>
    <t>(0,3)</t>
  </si>
  <si>
    <t>(3,6)</t>
  </si>
  <si>
    <t>&gt;6</t>
  </si>
  <si>
    <t>GSM</t>
  </si>
  <si>
    <t>UMTS</t>
  </si>
  <si>
    <t>GSM 1800</t>
  </si>
  <si>
    <t>UMTS 900</t>
  </si>
  <si>
    <t>UMTS 2100</t>
  </si>
  <si>
    <t>3CC</t>
  </si>
  <si>
    <t>2CC</t>
  </si>
  <si>
    <t>LTE</t>
  </si>
  <si>
    <t>Bandwidh</t>
  </si>
  <si>
    <t>LTE 2600</t>
  </si>
  <si>
    <t>,</t>
  </si>
  <si>
    <t>ACCEPTABLE SINR</t>
  </si>
  <si>
    <t>Indoor&gt;-74</t>
  </si>
  <si>
    <t xml:space="preserve">Incar &gt;-87 </t>
  </si>
  <si>
    <t>Outdoor &gt;-92</t>
  </si>
  <si>
    <t>Indoor,Incar,Outdoor &gt;-85</t>
  </si>
  <si>
    <t>Indoor &gt; -78</t>
  </si>
  <si>
    <t>Incar &gt; -90</t>
  </si>
  <si>
    <t>Incar &gt; -95</t>
  </si>
  <si>
    <t>ACCEPTABLE EC/N0</t>
  </si>
  <si>
    <t>Rank 1</t>
  </si>
  <si>
    <t>4G CSFB CST</t>
  </si>
  <si>
    <t>3G CST</t>
  </si>
  <si>
    <t>2G CST</t>
  </si>
  <si>
    <t>Avrege MOS</t>
  </si>
  <si>
    <t>Excel+Goog</t>
  </si>
  <si>
    <t>(7,15 &lt;)</t>
  </si>
  <si>
    <t>DC-HSPA</t>
  </si>
  <si>
    <t>HSPA</t>
  </si>
  <si>
    <t>HSDPA</t>
  </si>
  <si>
    <t>LTE CA</t>
  </si>
  <si>
    <t>UMTS FDD NB 10.2</t>
  </si>
  <si>
    <t>UMTS FDD NB 12.2</t>
  </si>
  <si>
    <t>UMTS FDD WB 12.65</t>
  </si>
  <si>
    <t>UMTS FDD  NB 12.2  (AQ type DL: Any)</t>
  </si>
  <si>
    <t>UMTS FDD  WB 12.65  (AQ type DL: Any)</t>
  </si>
  <si>
    <t>UMTS FDDNB 10.2</t>
  </si>
  <si>
    <t xml:space="preserve">UMTS FDD   NB 12.2 </t>
  </si>
  <si>
    <t xml:space="preserve">UMTS FDD  NB 12.2  </t>
  </si>
  <si>
    <t>Voix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</si>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</sst>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FFFF"/>
      <name val="Verdana"/>
      <family val="2"/>
    </font>
    <font>
      <sz val="12"/>
      <color rgb="FFFFFFFF"/>
      <name val="Verdana"/>
      <family val="2"/>
    </font>
    <font>
      <sz val="11"/>
      <color rgb="FF000000"/>
      <name val="Verdana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theme="0"/>
      </patternFill>
    </fill>
  </fills>
  <borders count="31">
    <border>
      <left/>
      <right/>
      <top/>
      <bottom/>
      <diagonal/>
    </border>
    <border>
      <left style="thin">
        <color rgb="FF708090"/>
      </left>
      <right style="thin">
        <color rgb="FF708090"/>
      </right>
      <top/>
      <bottom style="thin">
        <color rgb="FF708090"/>
      </bottom>
      <diagonal/>
    </border>
    <border>
      <left style="thin">
        <color rgb="FF708090"/>
      </left>
      <right style="thin">
        <color rgb="FF708090"/>
      </right>
      <top style="thin">
        <color indexed="64"/>
      </top>
      <bottom style="thin">
        <color rgb="FF70809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medium">
        <color rgb="FFFFFFFF"/>
      </bottom>
      <diagonal/>
    </border>
    <border>
      <left/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medium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 readingOrder="1"/>
    </xf>
    <xf numFmtId="0" fontId="4" fillId="2" borderId="16" xfId="0" applyFont="1" applyFill="1" applyBorder="1" applyAlignment="1">
      <alignment horizontal="center" vertical="center" wrapText="1" readingOrder="1"/>
    </xf>
    <xf numFmtId="10" fontId="0" fillId="0" borderId="0" xfId="0" applyNumberFormat="1"/>
    <xf numFmtId="0" fontId="5" fillId="0" borderId="8" xfId="0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center" vertical="center" wrapText="1" readingOrder="1"/>
    </xf>
    <xf numFmtId="0" fontId="5" fillId="3" borderId="13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left" vertical="center" wrapText="1" indent="1" readingOrder="1"/>
    </xf>
    <xf numFmtId="0" fontId="5" fillId="0" borderId="8" xfId="0" applyFont="1" applyBorder="1" applyAlignment="1">
      <alignment horizontal="left" vertical="center" wrapText="1" indent="1" readingOrder="1"/>
    </xf>
    <xf numFmtId="0" fontId="5" fillId="0" borderId="19" xfId="0" applyFont="1" applyBorder="1" applyAlignment="1">
      <alignment horizontal="left" vertical="center" wrapText="1" indent="1" readingOrder="1"/>
    </xf>
    <xf numFmtId="0" fontId="5" fillId="3" borderId="17" xfId="0" applyFont="1" applyFill="1" applyBorder="1" applyAlignment="1">
      <alignment horizontal="left" vertical="center" wrapText="1" indent="1" readingOrder="1"/>
    </xf>
    <xf numFmtId="0" fontId="5" fillId="3" borderId="20" xfId="0" applyFont="1" applyFill="1" applyBorder="1" applyAlignment="1">
      <alignment horizontal="left" vertical="center" wrapText="1" indent="1" readingOrder="1"/>
    </xf>
    <xf numFmtId="0" fontId="5" fillId="0" borderId="17" xfId="0" applyFont="1" applyBorder="1" applyAlignment="1">
      <alignment horizontal="left" vertical="center" wrapText="1" indent="1" readingOrder="1"/>
    </xf>
    <xf numFmtId="0" fontId="5" fillId="0" borderId="20" xfId="0" applyFont="1" applyBorder="1" applyAlignment="1">
      <alignment horizontal="left" vertical="center" wrapText="1" inden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3" borderId="19" xfId="0" applyFont="1" applyFill="1" applyBorder="1" applyAlignment="1">
      <alignment horizontal="left" vertical="center" wrapText="1" indent="1" readingOrder="1"/>
    </xf>
    <xf numFmtId="0" fontId="5" fillId="3" borderId="5" xfId="0" applyFont="1" applyFill="1" applyBorder="1" applyAlignment="1">
      <alignment horizontal="left" vertical="center" wrapText="1" readingOrder="1"/>
    </xf>
    <xf numFmtId="10" fontId="5" fillId="0" borderId="13" xfId="0" applyNumberFormat="1" applyFont="1" applyBorder="1" applyAlignment="1">
      <alignment horizontal="center" vertical="center" wrapText="1" readingOrder="1"/>
    </xf>
    <xf numFmtId="0" fontId="5" fillId="0" borderId="23" xfId="0" applyFont="1" applyBorder="1" applyAlignment="1">
      <alignment horizontal="left" vertical="center" wrapText="1" readingOrder="1"/>
    </xf>
    <xf numFmtId="0" fontId="5" fillId="3" borderId="23" xfId="0" applyFont="1" applyFill="1" applyBorder="1" applyAlignment="1">
      <alignment horizontal="left" vertical="center" wrapText="1" readingOrder="1"/>
    </xf>
    <xf numFmtId="0" fontId="3" fillId="2" borderId="24" xfId="0" applyFont="1" applyFill="1" applyBorder="1" applyAlignment="1">
      <alignment horizontal="center" vertical="center" wrapText="1" readingOrder="1"/>
    </xf>
    <xf numFmtId="0" fontId="4" fillId="2" borderId="25" xfId="0" applyFont="1" applyFill="1" applyBorder="1" applyAlignment="1">
      <alignment horizontal="center" vertical="center" wrapText="1" readingOrder="1"/>
    </xf>
    <xf numFmtId="10" fontId="5" fillId="0" borderId="5" xfId="0" applyNumberFormat="1" applyFont="1" applyBorder="1" applyAlignment="1">
      <alignment horizontal="righ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10" fontId="5" fillId="3" borderId="5" xfId="0" applyNumberFormat="1" applyFont="1" applyFill="1" applyBorder="1" applyAlignment="1">
      <alignment horizontal="right" vertical="center" wrapText="1" readingOrder="1"/>
    </xf>
    <xf numFmtId="0" fontId="5" fillId="3" borderId="5" xfId="0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right" vertical="center" wrapText="1" readingOrder="1"/>
    </xf>
    <xf numFmtId="10" fontId="5" fillId="3" borderId="8" xfId="0" applyNumberFormat="1" applyFont="1" applyFill="1" applyBorder="1" applyAlignment="1">
      <alignment horizontal="center" vertical="center" wrapText="1" readingOrder="1"/>
    </xf>
    <xf numFmtId="10" fontId="5" fillId="0" borderId="8" xfId="0" applyNumberFormat="1" applyFont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left" vertical="center" wrapText="1" indent="1" readingOrder="1"/>
    </xf>
    <xf numFmtId="10" fontId="5" fillId="3" borderId="5" xfId="0" applyNumberFormat="1" applyFont="1" applyFill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left" vertical="center" wrapText="1" indent="1" readingOrder="1"/>
    </xf>
    <xf numFmtId="10" fontId="5" fillId="0" borderId="5" xfId="0" applyNumberFormat="1" applyFont="1" applyBorder="1" applyAlignment="1">
      <alignment horizontal="center" vertical="center" wrapText="1" readingOrder="1"/>
    </xf>
    <xf numFmtId="2" fontId="5" fillId="3" borderId="5" xfId="0" applyNumberFormat="1" applyFont="1" applyFill="1" applyBorder="1" applyAlignment="1">
      <alignment horizontal="center" vertical="center" wrapText="1" readingOrder="1"/>
    </xf>
    <xf numFmtId="9" fontId="5" fillId="3" borderId="13" xfId="0" applyNumberFormat="1" applyFont="1" applyFill="1" applyBorder="1" applyAlignment="1">
      <alignment horizontal="center" vertical="center" wrapText="1" readingOrder="1"/>
    </xf>
    <xf numFmtId="10" fontId="5" fillId="3" borderId="5" xfId="0" applyNumberFormat="1" applyFont="1" applyFill="1" applyBorder="1" applyAlignment="1">
      <alignment vertical="center" wrapText="1" readingOrder="1"/>
    </xf>
    <xf numFmtId="0" fontId="5" fillId="3" borderId="5" xfId="0" applyFont="1" applyFill="1" applyBorder="1" applyAlignment="1">
      <alignment vertical="center" wrapText="1" readingOrder="1"/>
    </xf>
    <xf numFmtId="0" fontId="5" fillId="3" borderId="0" xfId="0" applyFont="1" applyFill="1" applyAlignment="1">
      <alignment horizontal="left" vertical="center" wrapText="1" readingOrder="1"/>
    </xf>
    <xf numFmtId="0" fontId="0" fillId="0" borderId="5" xfId="0" applyBorder="1" applyAlignment="1">
      <alignment horizontal="center"/>
    </xf>
    <xf numFmtId="0" fontId="7" fillId="4" borderId="0" xfId="0" applyFont="1" applyFill="1"/>
    <xf numFmtId="10" fontId="7" fillId="4" borderId="0" xfId="0" applyNumberFormat="1" applyFont="1" applyFill="1"/>
    <xf numFmtId="1" fontId="1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8" fillId="4" borderId="5" xfId="0" applyFont="1" applyFill="1" applyBorder="1"/>
    <xf numFmtId="10" fontId="0" fillId="0" borderId="5" xfId="0" applyNumberFormat="1" applyBorder="1" applyAlignment="1">
      <alignment horizontal="center"/>
    </xf>
    <xf numFmtId="10" fontId="0" fillId="0" borderId="5" xfId="0" applyNumberFormat="1" applyBorder="1"/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5" fillId="3" borderId="28" xfId="0" applyFont="1" applyFill="1" applyBorder="1" applyAlignment="1">
      <alignment horizontal="center" vertical="center" wrapText="1" readingOrder="1"/>
    </xf>
    <xf numFmtId="0" fontId="5" fillId="3" borderId="30" xfId="0" applyFont="1" applyFill="1" applyBorder="1" applyAlignment="1">
      <alignment horizontal="center" vertical="center" wrapText="1" readingOrder="1"/>
    </xf>
    <xf numFmtId="0" fontId="5" fillId="3" borderId="29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left" vertical="center" wrapText="1" readingOrder="1"/>
    </xf>
    <xf numFmtId="0" fontId="5" fillId="3" borderId="7" xfId="0" applyFont="1" applyFill="1" applyBorder="1" applyAlignment="1">
      <alignment horizontal="left" vertical="center" wrapText="1" readingOrder="1"/>
    </xf>
    <xf numFmtId="0" fontId="5" fillId="0" borderId="6" xfId="0" applyFont="1" applyBorder="1" applyAlignment="1">
      <alignment horizontal="left" vertical="center" wrapText="1" readingOrder="1"/>
    </xf>
    <xf numFmtId="0" fontId="5" fillId="0" borderId="18" xfId="0" applyFont="1" applyBorder="1" applyAlignment="1">
      <alignment horizontal="left" vertical="center" wrapText="1" readingOrder="1"/>
    </xf>
    <xf numFmtId="0" fontId="5" fillId="0" borderId="7" xfId="0" applyFont="1" applyBorder="1" applyAlignment="1">
      <alignment horizontal="left" vertical="center" wrapText="1" readingOrder="1"/>
    </xf>
    <xf numFmtId="0" fontId="3" fillId="2" borderId="14" xfId="0" applyFont="1" applyFill="1" applyBorder="1" applyAlignment="1">
      <alignment horizontal="center" vertical="center" wrapText="1" readingOrder="1"/>
    </xf>
    <xf numFmtId="0" fontId="3" fillId="2" borderId="17" xfId="0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left" vertical="center" wrapText="1" readingOrder="1"/>
    </xf>
    <xf numFmtId="0" fontId="5" fillId="3" borderId="10" xfId="0" applyFont="1" applyFill="1" applyBorder="1" applyAlignment="1">
      <alignment horizontal="left" vertical="center" wrapText="1" readingOrder="1"/>
    </xf>
    <xf numFmtId="0" fontId="5" fillId="3" borderId="9" xfId="0" applyFont="1" applyFill="1" applyBorder="1" applyAlignment="1">
      <alignment horizontal="center" vertical="center" wrapText="1" readingOrder="1"/>
    </xf>
    <xf numFmtId="0" fontId="5" fillId="3" borderId="10" xfId="0" applyFont="1" applyFill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left" vertical="center" wrapText="1" readingOrder="1"/>
    </xf>
    <xf numFmtId="0" fontId="5" fillId="0" borderId="10" xfId="0" applyFont="1" applyBorder="1" applyAlignment="1">
      <alignment horizontal="left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left" vertical="center" wrapText="1" readingOrder="1"/>
    </xf>
    <xf numFmtId="0" fontId="3" fillId="2" borderId="10" xfId="0" applyFont="1" applyFill="1" applyBorder="1" applyAlignment="1">
      <alignment horizontal="left" vertical="center" wrapText="1" readingOrder="1"/>
    </xf>
    <xf numFmtId="0" fontId="3" fillId="2" borderId="11" xfId="0" applyFont="1" applyFill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0" fontId="5" fillId="3" borderId="21" xfId="0" applyFont="1" applyFill="1" applyBorder="1" applyAlignment="1">
      <alignment horizontal="left" vertical="center" wrapText="1" readingOrder="1"/>
    </xf>
    <xf numFmtId="0" fontId="5" fillId="3" borderId="27" xfId="0" applyFont="1" applyFill="1" applyBorder="1" applyAlignment="1">
      <alignment horizontal="left" vertical="center" wrapText="1" readingOrder="1"/>
    </xf>
    <xf numFmtId="0" fontId="5" fillId="3" borderId="22" xfId="0" applyFont="1" applyFill="1" applyBorder="1" applyAlignment="1">
      <alignment horizontal="left" vertical="center" wrapText="1" readingOrder="1"/>
    </xf>
    <xf numFmtId="0" fontId="3" fillId="2" borderId="15" xfId="0" applyFont="1" applyFill="1" applyBorder="1" applyAlignment="1">
      <alignment horizontal="center" vertical="center" wrapText="1" readingOrder="1"/>
    </xf>
    <xf numFmtId="0" fontId="5" fillId="3" borderId="14" xfId="0" applyFont="1" applyFill="1" applyBorder="1" applyAlignment="1">
      <alignment horizontal="center" vertical="center" wrapText="1" readingOrder="1"/>
    </xf>
    <xf numFmtId="0" fontId="5" fillId="3" borderId="15" xfId="0" applyFont="1" applyFill="1" applyBorder="1" applyAlignment="1">
      <alignment horizontal="center" vertical="center" wrapText="1" readingOrder="1"/>
    </xf>
    <xf numFmtId="0" fontId="5" fillId="0" borderId="17" xfId="0" applyFont="1" applyBorder="1" applyAlignment="1">
      <alignment horizontal="left" vertical="center" wrapText="1" indent="1" readingOrder="1"/>
    </xf>
    <xf numFmtId="0" fontId="5" fillId="0" borderId="20" xfId="0" applyFont="1" applyBorder="1" applyAlignment="1">
      <alignment horizontal="left" vertical="center" wrapText="1" indent="1" readingOrder="1"/>
    </xf>
    <xf numFmtId="0" fontId="5" fillId="0" borderId="14" xfId="0" applyFont="1" applyBorder="1" applyAlignment="1">
      <alignment horizontal="center" vertical="center" wrapText="1" readingOrder="1"/>
    </xf>
    <xf numFmtId="0" fontId="5" fillId="0" borderId="15" xfId="0" applyFont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3" borderId="17" xfId="0" applyFont="1" applyFill="1" applyBorder="1" applyAlignment="1">
      <alignment horizontal="left" vertical="center" wrapText="1" indent="1" readingOrder="1"/>
    </xf>
    <xf numFmtId="0" fontId="5" fillId="3" borderId="20" xfId="0" applyFont="1" applyFill="1" applyBorder="1" applyAlignment="1">
      <alignment horizontal="left" vertical="center" wrapText="1" indent="1" readingOrder="1"/>
    </xf>
    <xf numFmtId="0" fontId="5" fillId="0" borderId="21" xfId="0" applyFont="1" applyBorder="1" applyAlignment="1">
      <alignment horizontal="left" vertical="center" wrapText="1" readingOrder="1"/>
    </xf>
    <xf numFmtId="0" fontId="5" fillId="0" borderId="22" xfId="0" applyFont="1" applyBorder="1" applyAlignment="1">
      <alignment horizontal="left" vertical="center" wrapText="1" readingOrder="1"/>
    </xf>
    <xf numFmtId="0" fontId="3" fillId="2" borderId="18" xfId="0" applyFont="1" applyFill="1" applyBorder="1" applyAlignment="1">
      <alignment horizontal="center" vertical="center" wrapText="1" readingOrder="1"/>
    </xf>
    <xf numFmtId="0" fontId="3" fillId="2" borderId="26" xfId="0" applyFont="1" applyFill="1" applyBorder="1" applyAlignment="1">
      <alignment horizontal="center" vertical="center" wrapText="1" readingOrder="1"/>
    </xf>
    <xf numFmtId="0" fontId="3" fillId="2" borderId="24" xfId="0" applyFont="1" applyFill="1" applyBorder="1" applyAlignment="1">
      <alignment horizontal="center" vertical="center" wrapText="1" readingOrder="1"/>
    </xf>
    <xf numFmtId="0" fontId="3" fillId="2" borderId="24" xfId="0" applyFont="1" applyFill="1" applyBorder="1" applyAlignment="1">
      <alignment horizontal="left" vertical="center" wrapText="1" readingOrder="1"/>
    </xf>
    <xf numFmtId="0" fontId="5" fillId="0" borderId="28" xfId="0" applyFont="1" applyBorder="1" applyAlignment="1">
      <alignment horizontal="center" vertical="center" wrapText="1" readingOrder="1"/>
    </xf>
    <xf numFmtId="0" fontId="5" fillId="0" borderId="30" xfId="0" applyFont="1" applyBorder="1" applyAlignment="1">
      <alignment horizontal="center" vertical="center" wrapText="1" readingOrder="1"/>
    </xf>
    <xf numFmtId="0" fontId="5" fillId="0" borderId="29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RxLev Distribution (%)</a:t>
            </a:r>
          </a:p>
        </c:rich>
      </c:tx>
      <c:layout>
        <c:manualLayout>
          <c:xMode val="edge"/>
          <c:yMode val="edge"/>
          <c:x val="0.33227129767096902"/>
          <c:y val="2.2046996280330165E-2"/>
          <c:w val="0.54464143514633179"/>
          <c:h val="0.170516297221183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607111111111105E-2"/>
          <c:y val="0.19848089438022806"/>
          <c:w val="0.94290256500244141"/>
          <c:h val="0.62545496225357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Sheet1!$B$5:$D$5</c:f>
              <c:numCache>
                <c:formatCode>0.00%</c:formatCode>
                <c:ptCount val="3"/>
                <c:pt idx="0">
                  <c:v>0.81620000000000004</c:v>
                </c:pt>
                <c:pt idx="1">
                  <c:v>0.99870000000000003</c:v>
                </c:pt>
                <c:pt idx="2">
                  <c:v>0.99990000000000001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B-4459-98B9-9511422CC971}"/>
            </c:ext>
          </c:extLst>
        </c:ser>
        <c:ser>
          <c:idx val="2"/>
          <c:order val="1"/>
          <c:tx>
            <c:strRef>
              <c:f>Sheet1!$A$6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Sheet1!$B$6:$D$6</c:f>
              <c:numCache>
                <c:formatCode>0.00%</c:formatCode>
                <c:ptCount val="3"/>
                <c:pt idx="0">
                  <c:v>0.77480000000000004</c:v>
                </c:pt>
                <c:pt idx="1">
                  <c:v>0.99309999999999998</c:v>
                </c:pt>
                <c:pt idx="2">
                  <c:v>0.99970000000000003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3B-4459-98B9-9511422CC971}"/>
            </c:ext>
          </c:extLst>
        </c:ser>
        <c:ser>
          <c:idx val="1"/>
          <c:order val="2"/>
          <c:tx>
            <c:strRef>
              <c:f>Sheet1!$A$7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Sheet1!$B$7:$D$7</c:f>
              <c:numCache>
                <c:formatCode>0.00%</c:formatCode>
                <c:ptCount val="3"/>
                <c:pt idx="0">
                  <c:v>0.81479999999999997</c:v>
                </c:pt>
                <c:pt idx="1">
                  <c:v>0.98680000000000001</c:v>
                </c:pt>
                <c:pt idx="2">
                  <c:v>0.99919999999999998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3B-4459-98B9-9511422CC9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4928000"/>
        <c:axId val="424929536"/>
      </c:barChart>
      <c:catAx>
        <c:axId val="424928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929536"/>
        <c:crosses val="autoZero"/>
        <c:auto val="1"/>
        <c:lblAlgn val="ctr"/>
        <c:lblOffset val="100"/>
        <c:tickLblSkip val="1"/>
        <c:noMultiLvlLbl val="1"/>
      </c:catAx>
      <c:valAx>
        <c:axId val="4249295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92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5191752890392821E-2"/>
          <c:y val="0.15095645095645097"/>
          <c:w val="0.92103414242641157"/>
          <c:h val="0.661524681209720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Sheet1!$A$291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Sheet1!$B$290:$C$290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Sheet1!$B$291:$C$291</c:f>
              <c:numCache>
                <c:formatCode>0.00%</c:formatCode>
                <c:ptCount val="2"/>
                <c:pt idx="0">
                  <c:v>0.9022</c:v>
                </c:pt>
                <c:pt idx="1">
                  <c:v>0.96509999999999996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0-4A76-8F52-8C0384866D58}"/>
            </c:ext>
          </c:extLst>
        </c:ser>
        <c:ser>
          <c:idx val="1"/>
          <c:order val="1"/>
          <c:tx>
            <c:strRef>
              <c:f>Sheet1!$A$292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Sheet1!$B$290:$C$290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Sheet1!$B$292:$C$292</c:f>
              <c:numCache>
                <c:formatCode>0.00%</c:formatCode>
                <c:ptCount val="2"/>
                <c:pt idx="0">
                  <c:v>0.84430000000000005</c:v>
                </c:pt>
                <c:pt idx="1">
                  <c:v>0.98099999999999998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A0-4A76-8F52-8C0384866D58}"/>
            </c:ext>
          </c:extLst>
        </c:ser>
        <c:ser>
          <c:idx val="2"/>
          <c:order val="2"/>
          <c:tx>
            <c:strRef>
              <c:f>Sheet1!$A$293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Sheet1!$B$290:$C$290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Sheet1!$B$293:$C$293</c:f>
              <c:numCache>
                <c:formatCode>0.00%</c:formatCode>
                <c:ptCount val="2"/>
                <c:pt idx="0">
                  <c:v>0.95630000000000004</c:v>
                </c:pt>
                <c:pt idx="1">
                  <c:v>0.92859999999999998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A0-4A76-8F52-8C0384866D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579072"/>
        <c:axId val="322582016"/>
      </c:barChart>
      <c:catAx>
        <c:axId val="32257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582016"/>
        <c:crosses val="autoZero"/>
        <c:auto val="1"/>
        <c:lblAlgn val="ctr"/>
        <c:lblOffset val="100"/>
        <c:noMultiLvlLbl val="0"/>
      </c:catAx>
      <c:valAx>
        <c:axId val="32258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57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PS Attach &amp; PDP Contex Act(%)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5720319502979083E-2"/>
          <c:y val="0.17995507246376813"/>
          <c:w val="0.91497519108087766"/>
          <c:h val="0.74215217391304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Sheet1!$A$347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Sheet1!$B$346:$C$346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Sheet1!$B$347:$C$347</c:f>
              <c:numCache>
                <c:formatCode>0.00%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9-4A4D-AEFA-0BB621A261A9}"/>
            </c:ext>
          </c:extLst>
        </c:ser>
        <c:ser>
          <c:idx val="1"/>
          <c:order val="1"/>
          <c:tx>
            <c:strRef>
              <c:f>Sheet1!$A$348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Sheet1!$B$346:$C$346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Sheet1!$B$348:$C$348</c:f>
              <c:numCache>
                <c:formatCode>0.00%</c:formatCode>
                <c:ptCount val="2"/>
                <c:pt idx="0">
                  <c:v>1</c:v>
                </c:pt>
                <c:pt idx="1">
                  <c:v>0.99209999999999998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9-4A4D-AEFA-0BB621A261A9}"/>
            </c:ext>
          </c:extLst>
        </c:ser>
        <c:ser>
          <c:idx val="2"/>
          <c:order val="2"/>
          <c:tx>
            <c:strRef>
              <c:f>Sheet1!$A$349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Sheet1!$B$346:$C$346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Sheet1!$B$349:$C$349</c:f>
              <c:numCache>
                <c:formatCode>0.00%</c:formatCode>
                <c:ptCount val="2"/>
                <c:pt idx="0">
                  <c:v>1</c:v>
                </c:pt>
                <c:pt idx="1">
                  <c:v>0.99919999999999998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89-4A4D-AEFA-0BB621A261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641920"/>
        <c:axId val="322643456"/>
      </c:barChart>
      <c:catAx>
        <c:axId val="32264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643456"/>
        <c:crosses val="autoZero"/>
        <c:auto val="1"/>
        <c:lblAlgn val="ctr"/>
        <c:lblOffset val="100"/>
        <c:noMultiLvlLbl val="0"/>
      </c:catAx>
      <c:valAx>
        <c:axId val="322643456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64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Attach &amp; PDP Activation Time 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Sheet1!$A$373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Sheet1!$B$372:$C$372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Sheet1!$B$373:$C$373</c:f>
              <c:numCache>
                <c:formatCode>0.00</c:formatCode>
                <c:ptCount val="2"/>
                <c:pt idx="0">
                  <c:v>3.43</c:v>
                </c:pt>
                <c:pt idx="1">
                  <c:v>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C-4FC9-BE6F-953E2DED3399}"/>
            </c:ext>
          </c:extLst>
        </c:ser>
        <c:ser>
          <c:idx val="1"/>
          <c:order val="1"/>
          <c:tx>
            <c:strRef>
              <c:f>Sheet1!$A$374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Sheet1!$B$372:$C$372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Sheet1!$B$374:$C$374</c:f>
              <c:numCache>
                <c:formatCode>0.00</c:formatCode>
                <c:ptCount val="2"/>
                <c:pt idx="0">
                  <c:v>3.03</c:v>
                </c:pt>
                <c:pt idx="1">
                  <c:v>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C-4FC9-BE6F-953E2DED3399}"/>
            </c:ext>
          </c:extLst>
        </c:ser>
        <c:ser>
          <c:idx val="2"/>
          <c:order val="2"/>
          <c:tx>
            <c:strRef>
              <c:f>Sheet1!$A$375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Sheet1!$B$372:$C$372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Sheet1!$B$375:$C$375</c:f>
              <c:numCache>
                <c:formatCode>0.00</c:formatCode>
                <c:ptCount val="2"/>
                <c:pt idx="0">
                  <c:v>3.37</c:v>
                </c:pt>
                <c:pt idx="1">
                  <c:v>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2C-4FC9-BE6F-953E2DED33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204032"/>
        <c:axId val="322205568"/>
      </c:barChart>
      <c:catAx>
        <c:axId val="32220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205568"/>
        <c:crosses val="autoZero"/>
        <c:auto val="1"/>
        <c:lblAlgn val="ctr"/>
        <c:lblOffset val="100"/>
        <c:noMultiLvlLbl val="0"/>
      </c:catAx>
      <c:valAx>
        <c:axId val="32220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20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 Browsing 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Sheet1!$A$396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A6-4F6E-A29E-CA96F2B720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Sheet1!$B$395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Sheet1!$B$396</c:f>
              <c:numCache>
                <c:formatCode>0.00%</c:formatCode>
                <c:ptCount val="1"/>
                <c:pt idx="0">
                  <c:v>0.98199999999999998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A6-4F6E-A29E-CA96F2B72072}"/>
            </c:ext>
          </c:extLst>
        </c:ser>
        <c:ser>
          <c:idx val="1"/>
          <c:order val="1"/>
          <c:tx>
            <c:strRef>
              <c:f>Sheet1!$A$397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Sheet1!$B$395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Sheet1!$B$397</c:f>
              <c:numCache>
                <c:formatCode>0.00%</c:formatCode>
                <c:ptCount val="1"/>
                <c:pt idx="0">
                  <c:v>0.95220000000000005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A6-4F6E-A29E-CA96F2B72072}"/>
            </c:ext>
          </c:extLst>
        </c:ser>
        <c:ser>
          <c:idx val="2"/>
          <c:order val="2"/>
          <c:tx>
            <c:strRef>
              <c:f>Sheet1!$A$398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Sheet1!$B$395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Sheet1!$B$398</c:f>
              <c:numCache>
                <c:formatCode>0.00%</c:formatCode>
                <c:ptCount val="1"/>
                <c:pt idx="0">
                  <c:v>0.84699999999999998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A6-4F6E-A29E-CA96F2B720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699520"/>
        <c:axId val="354701312"/>
      </c:barChart>
      <c:catAx>
        <c:axId val="35469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701312"/>
        <c:crosses val="autoZero"/>
        <c:auto val="1"/>
        <c:lblAlgn val="ctr"/>
        <c:lblOffset val="100"/>
        <c:noMultiLvlLbl val="0"/>
      </c:catAx>
      <c:valAx>
        <c:axId val="354701312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69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Sheet1!$A$422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Sheet1!$B$421:$C$421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Sheet1!$B$422:$C$422</c:f>
              <c:numCache>
                <c:formatCode>0.00%</c:formatCode>
                <c:ptCount val="2"/>
                <c:pt idx="0">
                  <c:v>1</c:v>
                </c:pt>
                <c:pt idx="1">
                  <c:v>0.98529999999999995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D-4085-95D0-46CF16E5052E}"/>
            </c:ext>
          </c:extLst>
        </c:ser>
        <c:ser>
          <c:idx val="1"/>
          <c:order val="1"/>
          <c:tx>
            <c:strRef>
              <c:f>Sheet1!$A$423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Sheet1!$B$421:$C$421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Sheet1!$B$423:$C$423</c:f>
              <c:numCache>
                <c:formatCode>0.00%</c:formatCode>
                <c:ptCount val="2"/>
                <c:pt idx="0">
                  <c:v>0.99360000000000004</c:v>
                </c:pt>
                <c:pt idx="1">
                  <c:v>0.97689999999999999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D-4085-95D0-46CF16E5052E}"/>
            </c:ext>
          </c:extLst>
        </c:ser>
        <c:ser>
          <c:idx val="2"/>
          <c:order val="2"/>
          <c:tx>
            <c:strRef>
              <c:f>Sheet1!$A$424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Sheet1!$B$421:$C$421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Sheet1!$B$424:$C$424</c:f>
              <c:numCache>
                <c:formatCode>0.00%</c:formatCode>
                <c:ptCount val="2"/>
                <c:pt idx="0">
                  <c:v>0.98929999999999996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9D-4085-95D0-46CF16E505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1956864"/>
        <c:axId val="361958400"/>
      </c:barChart>
      <c:catAx>
        <c:axId val="3619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958400"/>
        <c:crosses val="autoZero"/>
        <c:auto val="1"/>
        <c:lblAlgn val="ctr"/>
        <c:lblOffset val="100"/>
        <c:noMultiLvlLbl val="0"/>
      </c:catAx>
      <c:valAx>
        <c:axId val="36195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95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alpha val="99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Throughput (Kbps)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4081277777777776"/>
          <c:y val="0.10348288478891357"/>
          <c:w val="0.72380366666666662"/>
          <c:h val="0.73025206916293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Sheet1!$A$440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7BD-4246-8477-405852A528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Sheet1!$B$439:$E$439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Sheet1!$B$440:$E$440</c:f>
              <c:numCache>
                <c:formatCode>0.00</c:formatCode>
                <c:ptCount val="4"/>
                <c:pt idx="0">
                  <c:v>2107.21</c:v>
                </c:pt>
                <c:pt idx="1">
                  <c:v>1022.33</c:v>
                </c:pt>
                <c:pt idx="2">
                  <c:v>11820.06</c:v>
                </c:pt>
                <c:pt idx="3">
                  <c:v>14202.53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D-4246-8477-405852A52830}"/>
            </c:ext>
          </c:extLst>
        </c:ser>
        <c:ser>
          <c:idx val="1"/>
          <c:order val="1"/>
          <c:tx>
            <c:strRef>
              <c:f>Sheet1!$A$441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Sheet1!$B$439:$E$439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Sheet1!$B$441:$E$441</c:f>
              <c:numCache>
                <c:formatCode>0.00</c:formatCode>
                <c:ptCount val="4"/>
                <c:pt idx="0">
                  <c:v>2007.25</c:v>
                </c:pt>
                <c:pt idx="1">
                  <c:v>1009.53</c:v>
                </c:pt>
                <c:pt idx="2">
                  <c:v>27714.78</c:v>
                </c:pt>
                <c:pt idx="3">
                  <c:v>10640.59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BD-4246-8477-405852A52830}"/>
            </c:ext>
          </c:extLst>
        </c:ser>
        <c:ser>
          <c:idx val="2"/>
          <c:order val="2"/>
          <c:tx>
            <c:strRef>
              <c:f>Sheet1!$A$442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Sheet1!$B$439:$E$439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Sheet1!$B$442:$E$442</c:f>
              <c:numCache>
                <c:formatCode>0.00</c:formatCode>
                <c:ptCount val="4"/>
                <c:pt idx="0">
                  <c:v>2083.2199999999998</c:v>
                </c:pt>
                <c:pt idx="1">
                  <c:v>1002.47</c:v>
                </c:pt>
                <c:pt idx="2">
                  <c:v>17917.14</c:v>
                </c:pt>
                <c:pt idx="3">
                  <c:v>9105.1200000000008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BD-4246-8477-405852A528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62297216"/>
        <c:axId val="362298752"/>
      </c:barChart>
      <c:catAx>
        <c:axId val="362297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298752"/>
        <c:crosses val="autoZero"/>
        <c:auto val="1"/>
        <c:lblAlgn val="ctr"/>
        <c:lblOffset val="100"/>
        <c:noMultiLvlLbl val="0"/>
      </c:catAx>
      <c:valAx>
        <c:axId val="362298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29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PS Connection setup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Sheet1!$D$396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Sheet1!$E$395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Sheet1!$E$396</c:f>
              <c:numCache>
                <c:formatCode>0.00</c:formatCode>
                <c:ptCount val="1"/>
                <c:pt idx="0">
                  <c:v>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1D-4F6C-86DF-FEBB4F1E6615}"/>
            </c:ext>
          </c:extLst>
        </c:ser>
        <c:ser>
          <c:idx val="1"/>
          <c:order val="1"/>
          <c:tx>
            <c:strRef>
              <c:f>Sheet1!$D$397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Sheet1!$E$395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Sheet1!$E$397</c:f>
              <c:numCache>
                <c:formatCode>0.00</c:formatCode>
                <c:ptCount val="1"/>
                <c:pt idx="0">
                  <c:v>6.01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1D-4F6C-86DF-FEBB4F1E6615}"/>
            </c:ext>
          </c:extLst>
        </c:ser>
        <c:ser>
          <c:idx val="2"/>
          <c:order val="2"/>
          <c:tx>
            <c:strRef>
              <c:f>Sheet1!$D$398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A1D-4F6C-86DF-FEBB4F1E66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Sheet1!$E$395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Sheet1!$E$398</c:f>
              <c:numCache>
                <c:formatCode>0.00</c:formatCode>
                <c:ptCount val="1"/>
                <c:pt idx="0">
                  <c:v>5.89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1D-4F6C-86DF-FEBB4F1E66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6471552"/>
        <c:axId val="356473088"/>
      </c:barChart>
      <c:catAx>
        <c:axId val="356471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56473088"/>
        <c:crosses val="autoZero"/>
        <c:auto val="1"/>
        <c:lblAlgn val="ctr"/>
        <c:lblOffset val="100"/>
        <c:noMultiLvlLbl val="0"/>
      </c:catAx>
      <c:valAx>
        <c:axId val="3564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47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Throughput UL Mean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Sheet1!$A$483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Sheet1!$B$482:$E$482</c:f>
              <c:strCache>
                <c:ptCount val="4"/>
                <c:pt idx="0">
                  <c:v>(Min,144)</c:v>
                </c:pt>
                <c:pt idx="1">
                  <c:v>(144,512)</c:v>
                </c:pt>
                <c:pt idx="2">
                  <c:v>(512,1000)</c:v>
                </c:pt>
                <c:pt idx="3">
                  <c:v>(1000,Max)</c:v>
                </c:pt>
              </c:strCache>
            </c:strRef>
          </c:cat>
          <c:val>
            <c:numRef>
              <c:f>Sheet1!$B$483:$E$483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4-4E89-AB45-BC0205F9F729}"/>
            </c:ext>
          </c:extLst>
        </c:ser>
        <c:ser>
          <c:idx val="1"/>
          <c:order val="1"/>
          <c:tx>
            <c:strRef>
              <c:f>Sheet1!$A$484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Sheet1!$B$482:$E$482</c:f>
              <c:strCache>
                <c:ptCount val="4"/>
                <c:pt idx="0">
                  <c:v>(Min,144)</c:v>
                </c:pt>
                <c:pt idx="1">
                  <c:v>(144,512)</c:v>
                </c:pt>
                <c:pt idx="2">
                  <c:v>(512,1000)</c:v>
                </c:pt>
                <c:pt idx="3">
                  <c:v>(1000,Max)</c:v>
                </c:pt>
              </c:strCache>
            </c:strRef>
          </c:cat>
          <c:val>
            <c:numRef>
              <c:f>Sheet1!$B$484:$E$484</c:f>
              <c:numCache>
                <c:formatCode>0.00%</c:formatCode>
                <c:ptCount val="4"/>
                <c:pt idx="0">
                  <c:v>6.7000000000000002E-3</c:v>
                </c:pt>
                <c:pt idx="1">
                  <c:v>0</c:v>
                </c:pt>
                <c:pt idx="2">
                  <c:v>0</c:v>
                </c:pt>
                <c:pt idx="3">
                  <c:v>0.99329999999999996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54-4E89-AB45-BC0205F9F729}"/>
            </c:ext>
          </c:extLst>
        </c:ser>
        <c:ser>
          <c:idx val="2"/>
          <c:order val="2"/>
          <c:tx>
            <c:strRef>
              <c:f>Sheet1!$A$485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Sheet1!$B$482:$E$482</c:f>
              <c:strCache>
                <c:ptCount val="4"/>
                <c:pt idx="0">
                  <c:v>(Min,144)</c:v>
                </c:pt>
                <c:pt idx="1">
                  <c:v>(144,512)</c:v>
                </c:pt>
                <c:pt idx="2">
                  <c:v>(512,1000)</c:v>
                </c:pt>
                <c:pt idx="3">
                  <c:v>(1000,Max)</c:v>
                </c:pt>
              </c:strCache>
            </c:strRef>
          </c:cat>
          <c:val>
            <c:numRef>
              <c:f>Sheet1!$B$485:$E$485</c:f>
              <c:numCache>
                <c:formatCode>0.00%</c:formatCode>
                <c:ptCount val="4"/>
                <c:pt idx="0">
                  <c:v>6.4999999999999997E-3</c:v>
                </c:pt>
                <c:pt idx="1">
                  <c:v>0</c:v>
                </c:pt>
                <c:pt idx="2">
                  <c:v>0</c:v>
                </c:pt>
                <c:pt idx="3">
                  <c:v>0.99450000000000005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54-4E89-AB45-BC0205F9F7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2440576"/>
        <c:axId val="362442112"/>
      </c:barChart>
      <c:catAx>
        <c:axId val="36244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442112"/>
        <c:crosses val="autoZero"/>
        <c:auto val="1"/>
        <c:lblAlgn val="ctr"/>
        <c:lblOffset val="100"/>
        <c:noMultiLvlLbl val="0"/>
      </c:catAx>
      <c:valAx>
        <c:axId val="36244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44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Throughput (Kbps)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617509641131688"/>
          <c:y val="0.11175330314605787"/>
          <c:w val="0.76864557140147693"/>
          <c:h val="0.601157682092181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Sheet1!$A$509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Sheet1!$B$508:$E$508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Sheet1!$B$509:$E$509</c:f>
              <c:numCache>
                <c:formatCode>0.00</c:formatCode>
                <c:ptCount val="4"/>
                <c:pt idx="0">
                  <c:v>16025.78</c:v>
                </c:pt>
                <c:pt idx="1">
                  <c:v>14533.67</c:v>
                </c:pt>
                <c:pt idx="2">
                  <c:v>202235.33</c:v>
                </c:pt>
                <c:pt idx="3">
                  <c:v>48910.67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B-462F-8228-5952180E0BF1}"/>
            </c:ext>
          </c:extLst>
        </c:ser>
        <c:ser>
          <c:idx val="1"/>
          <c:order val="1"/>
          <c:tx>
            <c:strRef>
              <c:f>Sheet1!$A$510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Sheet1!$B$508:$E$508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Sheet1!$B$510:$E$510</c:f>
              <c:numCache>
                <c:formatCode>0.00</c:formatCode>
                <c:ptCount val="4"/>
                <c:pt idx="0">
                  <c:v>19923.88</c:v>
                </c:pt>
                <c:pt idx="1">
                  <c:v>9630.57</c:v>
                </c:pt>
                <c:pt idx="2">
                  <c:v>197151.33</c:v>
                </c:pt>
                <c:pt idx="3">
                  <c:v>63365.69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B-462F-8228-5952180E0BF1}"/>
            </c:ext>
          </c:extLst>
        </c:ser>
        <c:ser>
          <c:idx val="2"/>
          <c:order val="2"/>
          <c:tx>
            <c:strRef>
              <c:f>Sheet1!$A$511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Sheet1!$B$508:$E$508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Sheet1!$B$511:$E$511</c:f>
              <c:numCache>
                <c:formatCode>0.00</c:formatCode>
                <c:ptCount val="4"/>
                <c:pt idx="0">
                  <c:v>12973.33</c:v>
                </c:pt>
                <c:pt idx="1">
                  <c:v>11336.33</c:v>
                </c:pt>
                <c:pt idx="2">
                  <c:v>29233.47</c:v>
                </c:pt>
                <c:pt idx="3">
                  <c:v>25467.72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4B-462F-8228-5952180E0B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62754816"/>
        <c:axId val="362756352"/>
      </c:barChart>
      <c:catAx>
        <c:axId val="362754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756352"/>
        <c:crosses val="autoZero"/>
        <c:auto val="1"/>
        <c:lblAlgn val="ctr"/>
        <c:lblOffset val="100"/>
        <c:noMultiLvlLbl val="0"/>
      </c:catAx>
      <c:valAx>
        <c:axId val="362756352"/>
        <c:scaling>
          <c:orientation val="minMax"/>
          <c:max val="2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7548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4G Band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Sheet1!$A$555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Sheet1!$B$554:$F$554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Sheet1!$B$555:$F$555</c:f>
              <c:numCache>
                <c:formatCode>0.00%</c:formatCode>
                <c:ptCount val="5"/>
                <c:pt idx="0">
                  <c:v>1E-4</c:v>
                </c:pt>
                <c:pt idx="1">
                  <c:v>1E-3</c:v>
                </c:pt>
                <c:pt idx="2">
                  <c:v>1.6999999999999999E-3</c:v>
                </c:pt>
                <c:pt idx="3">
                  <c:v>2E-3</c:v>
                </c:pt>
                <c:pt idx="4">
                  <c:v>0.99519999999999997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3-41A7-8155-75AF8D698CFA}"/>
            </c:ext>
          </c:extLst>
        </c:ser>
        <c:ser>
          <c:idx val="1"/>
          <c:order val="1"/>
          <c:tx>
            <c:strRef>
              <c:f>Sheet1!$A$556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Sheet1!$B$554:$F$554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Sheet1!$B$556:$F$556</c:f>
              <c:numCache>
                <c:formatCode>0.00%</c:formatCode>
                <c:ptCount val="5"/>
                <c:pt idx="0">
                  <c:v>0.49519999999999997</c:v>
                </c:pt>
                <c:pt idx="1">
                  <c:v>0</c:v>
                </c:pt>
                <c:pt idx="2">
                  <c:v>9.1600000000000001E-2</c:v>
                </c:pt>
                <c:pt idx="3">
                  <c:v>4.0000000000000002E-4</c:v>
                </c:pt>
                <c:pt idx="4">
                  <c:v>0.41320000000000001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3-41A7-8155-75AF8D698CFA}"/>
            </c:ext>
          </c:extLst>
        </c:ser>
        <c:ser>
          <c:idx val="2"/>
          <c:order val="2"/>
          <c:tx>
            <c:strRef>
              <c:f>Sheet1!$A$557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9.8422439842078564E-3"/>
                  <c:y val="-3.19284802043422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83-41A7-8155-75AF8D698C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Sheet1!$B$554:$F$554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Sheet1!$B$557:$F$557</c:f>
              <c:numCache>
                <c:formatCode>0.00%</c:formatCode>
                <c:ptCount val="5"/>
                <c:pt idx="0">
                  <c:v>1.1299999999999999E-2</c:v>
                </c:pt>
                <c:pt idx="1">
                  <c:v>0</c:v>
                </c:pt>
                <c:pt idx="2">
                  <c:v>0.98870000000000002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83-41A7-8155-75AF8D698C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3086976"/>
        <c:axId val="363088512"/>
      </c:barChart>
      <c:catAx>
        <c:axId val="36308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88512"/>
        <c:crosses val="autoZero"/>
        <c:auto val="1"/>
        <c:lblAlgn val="ctr"/>
        <c:lblOffset val="100"/>
        <c:noMultiLvlLbl val="0"/>
      </c:catAx>
      <c:valAx>
        <c:axId val="36308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8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RSCP Distribution (%)</a:t>
            </a:r>
          </a:p>
        </c:rich>
      </c:tx>
      <c:layout>
        <c:manualLayout>
          <c:xMode val="edge"/>
          <c:yMode val="edge"/>
          <c:x val="0.39366668262211907"/>
          <c:y val="2.1746905979475418E-2"/>
          <c:w val="0.5281212329864502"/>
          <c:h val="0.18528543412685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764597177505493E-2"/>
          <c:y val="0.18936929963341115"/>
          <c:w val="0.901385046637452"/>
          <c:h val="0.67432248203080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Sheet1!$B$21:$B$21</c:f>
              <c:numCache>
                <c:formatCode>0.00%</c:formatCode>
                <c:ptCount val="1"/>
                <c:pt idx="0">
                  <c:v>0.91679999999999995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0-4F95-8406-A77812CFBDCA}"/>
            </c:ext>
          </c:extLst>
        </c:ser>
        <c:ser>
          <c:idx val="2"/>
          <c:order val="1"/>
          <c:tx>
            <c:strRef>
              <c:f>Sheet1!$A$22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Sheet1!$B$22:$B$22</c:f>
              <c:numCache>
                <c:formatCode>0.00%</c:formatCode>
                <c:ptCount val="1"/>
                <c:pt idx="0">
                  <c:v>0.83540000000000003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0-4F95-8406-A77812CFBDCA}"/>
            </c:ext>
          </c:extLst>
        </c:ser>
        <c:ser>
          <c:idx val="1"/>
          <c:order val="2"/>
          <c:tx>
            <c:strRef>
              <c:f>Sheet1!$A$23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Sheet1!$B$23:$B$23</c:f>
              <c:numCache>
                <c:formatCode>0.00%</c:formatCode>
                <c:ptCount val="1"/>
                <c:pt idx="0">
                  <c:v>0.86350000000000005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C0-4F95-8406-A77812CFBD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5056512"/>
        <c:axId val="448462848"/>
      </c:barChart>
      <c:catAx>
        <c:axId val="42505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8462848"/>
        <c:crosses val="autoZero"/>
        <c:auto val="1"/>
        <c:lblAlgn val="ctr"/>
        <c:lblOffset val="100"/>
        <c:tickLblSkip val="1"/>
        <c:noMultiLvlLbl val="1"/>
      </c:catAx>
      <c:valAx>
        <c:axId val="4484628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505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System Technology usage(%)</a:t>
            </a:r>
          </a:p>
        </c:rich>
      </c:tx>
      <c:layout>
        <c:manualLayout>
          <c:xMode val="edge"/>
          <c:yMode val="edge"/>
          <c:x val="0.25289581422758561"/>
          <c:y val="3.7479882885430832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Sheet1!$A$573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Sheet1!$B$572:$C$572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Sheet1!$B$573:$C$573</c:f>
              <c:numCache>
                <c:formatCode>0.00%</c:formatCode>
                <c:ptCount val="2"/>
                <c:pt idx="0">
                  <c:v>0.30959999999999999</c:v>
                </c:pt>
                <c:pt idx="1">
                  <c:v>0.69040000000000001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2-4E61-9F51-AF6B1C07D58A}"/>
            </c:ext>
          </c:extLst>
        </c:ser>
        <c:ser>
          <c:idx val="2"/>
          <c:order val="1"/>
          <c:tx>
            <c:strRef>
              <c:f>Sheet1!$A$574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Sheet1!$B$572:$C$572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Sheet1!$B$574:$C$574</c:f>
              <c:numCache>
                <c:formatCode>0.00%</c:formatCode>
                <c:ptCount val="2"/>
                <c:pt idx="0">
                  <c:v>1.23E-2</c:v>
                </c:pt>
                <c:pt idx="1">
                  <c:v>0.98770000000000002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2-4E61-9F51-AF6B1C07D58A}"/>
            </c:ext>
          </c:extLst>
        </c:ser>
        <c:ser>
          <c:idx val="1"/>
          <c:order val="2"/>
          <c:tx>
            <c:strRef>
              <c:f>Sheet1!$A$575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Sheet1!$B$572:$C$572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Sheet1!$B$575:$C$575</c:f>
              <c:numCache>
                <c:formatCode>0.00%</c:formatCode>
                <c:ptCount val="2"/>
                <c:pt idx="0">
                  <c:v>8.0000000000000002E-3</c:v>
                </c:pt>
                <c:pt idx="1">
                  <c:v>0.99199999999999999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D2-4E61-9F51-AF6B1C07D5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2G</a:t>
            </a:r>
            <a:r>
              <a:rPr lang="fr-FR" baseline="0"/>
              <a:t> band </a:t>
            </a:r>
            <a:r>
              <a:rPr lang="fr-FR"/>
              <a:t>usage(%)</a:t>
            </a:r>
          </a:p>
        </c:rich>
      </c:tx>
      <c:layout>
        <c:manualLayout>
          <c:xMode val="edge"/>
          <c:yMode val="edge"/>
          <c:x val="0.25289574219889183"/>
          <c:y val="2.9906105652237565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Sheet1!$A$591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rgbClr val="FFC000">
                      <a:shade val="30000"/>
                      <a:satMod val="115000"/>
                    </a:srgbClr>
                  </a:gs>
                  <a:gs pos="50000">
                    <a:srgbClr val="FFC000">
                      <a:shade val="67500"/>
                      <a:satMod val="115000"/>
                    </a:srgbClr>
                  </a:gs>
                  <a:gs pos="100000">
                    <a:srgbClr val="FFC000">
                      <a:shade val="100000"/>
                      <a:satMod val="115000"/>
                    </a:srgbClr>
                  </a:gs>
                </a:gsLst>
                <a:lin ang="27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5D-4038-B05B-63658F8BC9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Sheet1!$B$590:$C$590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Sheet1!$B$591:$C$591</c:f>
              <c:numCache>
                <c:formatCode>0.00%</c:formatCode>
                <c:ptCount val="2"/>
                <c:pt idx="0">
                  <c:v>0.71540000000000004</c:v>
                </c:pt>
                <c:pt idx="1">
                  <c:v>0.28460000000000002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D-4038-B05B-63658F8BC9EB}"/>
            </c:ext>
          </c:extLst>
        </c:ser>
        <c:ser>
          <c:idx val="2"/>
          <c:order val="1"/>
          <c:tx>
            <c:strRef>
              <c:f>Sheet1!$A$592</c:f>
              <c:strCache>
                <c:ptCount val="1"/>
                <c:pt idx="0">
                  <c:v>MOOV</c:v>
                </c:pt>
              </c:strCache>
            </c:strRef>
          </c:tx>
          <c:spPr>
            <a:gradFill flip="none" rotWithShape="1">
              <a:gsLst>
                <a:gs pos="0">
                  <a:srgbClr val="92D050">
                    <a:shade val="30000"/>
                    <a:satMod val="115000"/>
                  </a:srgbClr>
                </a:gs>
                <a:gs pos="50000">
                  <a:srgbClr val="92D050">
                    <a:shade val="67500"/>
                    <a:satMod val="115000"/>
                  </a:srgbClr>
                </a:gs>
                <a:gs pos="100000">
                  <a:srgbClr val="92D050">
                    <a:shade val="100000"/>
                    <a:satMod val="115000"/>
                  </a:srgbClr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Sheet1!$B$590:$C$590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Sheet1!$B$592:$C$592</c:f>
              <c:numCache>
                <c:formatCode>0.00%</c:formatCode>
                <c:ptCount val="2"/>
                <c:pt idx="0">
                  <c:v>0.97850000000000004</c:v>
                </c:pt>
                <c:pt idx="1">
                  <c:v>2.1499999999999998E-2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D-4038-B05B-63658F8BC9EB}"/>
            </c:ext>
          </c:extLst>
        </c:ser>
        <c:ser>
          <c:idx val="1"/>
          <c:order val="2"/>
          <c:tx>
            <c:strRef>
              <c:f>Sheet1!$A$593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Sheet1!$B$590:$C$590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Sheet1!$B$593:$C$593</c:f>
              <c:numCache>
                <c:formatCode>0.00%</c:formatCode>
                <c:ptCount val="2"/>
                <c:pt idx="0">
                  <c:v>0.25009999999999999</c:v>
                </c:pt>
                <c:pt idx="1">
                  <c:v>0.74990000000000001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5D-4038-B05B-63658F8BC9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3G</a:t>
            </a:r>
            <a:r>
              <a:rPr lang="fr-FR" baseline="0"/>
              <a:t> band </a:t>
            </a:r>
            <a:r>
              <a:rPr lang="fr-FR"/>
              <a:t>usage(%)</a:t>
            </a:r>
          </a:p>
        </c:rich>
      </c:tx>
      <c:layout>
        <c:manualLayout>
          <c:xMode val="edge"/>
          <c:yMode val="edge"/>
          <c:x val="0.25289574219889183"/>
          <c:y val="4.1266817804889756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Sheet1!$A$613</c:f>
              <c:strCache>
                <c:ptCount val="1"/>
                <c:pt idx="0">
                  <c:v>MTN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Sheet1!$B$612:$C$612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Sheet1!$B$613:$C$613</c:f>
              <c:numCache>
                <c:formatCode>0.00%</c:formatCode>
                <c:ptCount val="2"/>
                <c:pt idx="0">
                  <c:v>0.50700000000000001</c:v>
                </c:pt>
                <c:pt idx="1">
                  <c:v>0.49299999999999999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3C-4784-B08A-50B66B5B52E3}"/>
            </c:ext>
          </c:extLst>
        </c:ser>
        <c:ser>
          <c:idx val="4"/>
          <c:order val="1"/>
          <c:tx>
            <c:strRef>
              <c:f>Sheet1!$A$614</c:f>
              <c:strCache>
                <c:ptCount val="1"/>
                <c:pt idx="0">
                  <c:v>MOOV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Sheet1!$B$612:$C$612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Sheet1!$B$614:$C$614</c:f>
              <c:numCache>
                <c:formatCode>0.00%</c:formatCode>
                <c:ptCount val="2"/>
                <c:pt idx="0">
                  <c:v>5.6899999999999999E-2</c:v>
                </c:pt>
                <c:pt idx="1">
                  <c:v>0.94310000000000005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3C-4784-B08A-50B66B5B52E3}"/>
            </c:ext>
          </c:extLst>
        </c:ser>
        <c:ser>
          <c:idx val="5"/>
          <c:order val="2"/>
          <c:tx>
            <c:strRef>
              <c:f>Sheet1!$A$615</c:f>
              <c:strCache>
                <c:ptCount val="1"/>
                <c:pt idx="0">
                  <c:v>CELTISS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Sheet1!$B$612:$C$612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Sheet1!$B$615:$C$615</c:f>
              <c:numCache>
                <c:formatCode>0.00%</c:formatCode>
                <c:ptCount val="2"/>
                <c:pt idx="0">
                  <c:v>7.0000000000000007E-2</c:v>
                </c:pt>
                <c:pt idx="1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3C-4784-B08A-50B66B5B52E3}"/>
            </c:ext>
          </c:extLst>
        </c:ser>
        <c:ser>
          <c:idx val="0"/>
          <c:order val="3"/>
          <c:tx>
            <c:strRef>
              <c:f>Sheet1!$A$613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Sheet1!$B$612:$C$612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Sheet1!$B$613:$C$613</c:f>
              <c:numCache>
                <c:formatCode>0.00%</c:formatCode>
                <c:ptCount val="2"/>
                <c:pt idx="0">
                  <c:v>0.50700000000000001</c:v>
                </c:pt>
                <c:pt idx="1">
                  <c:v>0.49299999999999999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3C-4784-B08A-50B66B5B52E3}"/>
            </c:ext>
          </c:extLst>
        </c:ser>
        <c:ser>
          <c:idx val="2"/>
          <c:order val="4"/>
          <c:tx>
            <c:strRef>
              <c:f>Sheet1!$A$614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Sheet1!$B$612:$C$612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Sheet1!$B$614:$C$614</c:f>
              <c:numCache>
                <c:formatCode>0.00%</c:formatCode>
                <c:ptCount val="2"/>
                <c:pt idx="0">
                  <c:v>5.6899999999999999E-2</c:v>
                </c:pt>
                <c:pt idx="1">
                  <c:v>0.94310000000000005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3C-4784-B08A-50B66B5B52E3}"/>
            </c:ext>
          </c:extLst>
        </c:ser>
        <c:ser>
          <c:idx val="1"/>
          <c:order val="5"/>
          <c:tx>
            <c:strRef>
              <c:f>Sheet1!$A$615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Sheet1!$B$612:$C$612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Sheet1!$B$615:$C$615</c:f>
              <c:numCache>
                <c:formatCode>0.00%</c:formatCode>
                <c:ptCount val="2"/>
                <c:pt idx="0">
                  <c:v>7.0000000000000007E-2</c:v>
                </c:pt>
                <c:pt idx="1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3C-4784-B08A-50B66B5B52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fr-FR" sz="1400" b="0" i="0">
                <a:solidFill>
                  <a:srgbClr val="757575"/>
                </a:solidFill>
                <a:latin typeface="Calibri"/>
              </a:rPr>
              <a:t>MTN - Carrier aggregation usage (%)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Lbls>
            <c:dLbl>
              <c:idx val="1"/>
              <c:layout>
                <c:manualLayout>
                  <c:x val="-5.7971014492753624E-2"/>
                  <c:y val="-3.97350993377483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D1-4579-804B-5B53319AD406}"/>
                </c:ext>
              </c:extLst>
            </c:dLbl>
            <c:dLbl>
              <c:idx val="2"/>
              <c:layout>
                <c:manualLayout>
                  <c:x val="3.933747412008274E-2"/>
                  <c:y val="-9.2715231788079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D1-4579-804B-5B53319AD4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Sheet1!$A$635:$A$637</c:f>
              <c:strCache>
                <c:ptCount val="3"/>
                <c:pt idx="0">
                  <c:v>3CC</c:v>
                </c:pt>
                <c:pt idx="1">
                  <c:v>2CC</c:v>
                </c:pt>
                <c:pt idx="2">
                  <c:v>LTE</c:v>
                </c:pt>
              </c:strCache>
            </c:strRef>
          </c:cat>
          <c:val>
            <c:numRef>
              <c:f>Sheet1!$B$635:$B$637</c:f>
              <c:numCache>
                <c:formatCode>0.00%</c:formatCode>
                <c:ptCount val="3"/>
                <c:pt idx="0">
                  <c:v>0.92849999999999999</c:v>
                </c:pt>
                <c:pt idx="1">
                  <c:v>4.0899999999999999E-2</c:v>
                </c:pt>
                <c:pt idx="2">
                  <c:v>3.0599999999999999E-2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6D-49C3-AE7E-C228BB809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legend>
      <c:legendPos val="b"/>
      <c:overlay val="0"/>
      <c:txPr>
        <a:bodyPr/>
        <a:lstStyle/>
        <a:p>
          <a:pPr lvl="0" rtl="0">
            <a:defRPr sz="900" b="0" i="0">
              <a:solidFill>
                <a:srgbClr val="1A1A1A"/>
              </a:solidFill>
              <a:latin typeface="Calibri"/>
            </a:defRPr>
          </a:pPr>
          <a:endParaRPr lang="fr-F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fr-FR" sz="1400" b="0" i="0">
                <a:solidFill>
                  <a:srgbClr val="757575"/>
                </a:solidFill>
                <a:latin typeface="Calibri"/>
              </a:rPr>
              <a:t>MOOV - Carrier aggregation usage (%)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Sheet1!$A$654:$A$656</c:f>
              <c:strCache>
                <c:ptCount val="3"/>
                <c:pt idx="0">
                  <c:v>3CC</c:v>
                </c:pt>
                <c:pt idx="1">
                  <c:v>2CC</c:v>
                </c:pt>
                <c:pt idx="2">
                  <c:v>LTE</c:v>
                </c:pt>
              </c:strCache>
            </c:strRef>
          </c:cat>
          <c:val>
            <c:numRef>
              <c:f>Sheet1!$B$654:$B$656</c:f>
              <c:numCache>
                <c:formatCode>0.00%</c:formatCode>
                <c:ptCount val="3"/>
                <c:pt idx="0">
                  <c:v>0.1777</c:v>
                </c:pt>
                <c:pt idx="1">
                  <c:v>0.61860000000000004</c:v>
                </c:pt>
                <c:pt idx="2">
                  <c:v>0.20369999999999999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34-40CF-9970-D2BBE89543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legend>
      <c:legendPos val="b"/>
      <c:overlay val="0"/>
      <c:txPr>
        <a:bodyPr/>
        <a:lstStyle/>
        <a:p>
          <a:pPr lvl="0" rtl="0">
            <a:defRPr sz="900" b="0" i="0">
              <a:solidFill>
                <a:srgbClr val="1A1A1A"/>
              </a:solidFill>
              <a:latin typeface="Calibri"/>
            </a:defRPr>
          </a:pPr>
          <a:endParaRPr lang="fr-F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fr-FR" sz="1400" b="0" i="0">
                <a:solidFill>
                  <a:srgbClr val="757575"/>
                </a:solidFill>
                <a:latin typeface="Calibri"/>
              </a:rPr>
              <a:t>CELTISS - Carrier aggregation usage (%)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Sheet1!$A$670:$A$671</c:f>
              <c:strCache>
                <c:ptCount val="2"/>
                <c:pt idx="0">
                  <c:v>2CC</c:v>
                </c:pt>
                <c:pt idx="1">
                  <c:v>LTE</c:v>
                </c:pt>
              </c:strCache>
            </c:strRef>
          </c:cat>
          <c:val>
            <c:numRef>
              <c:f>Sheet1!$B$670:$B$671</c:f>
              <c:numCache>
                <c:formatCode>0.00%</c:formatCode>
                <c:ptCount val="2"/>
                <c:pt idx="0">
                  <c:v>0.95909999999999995</c:v>
                </c:pt>
                <c:pt idx="1">
                  <c:v>4.0899999999999999E-2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1-499F-AD02-BD5CA857FD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legend>
      <c:legendPos val="b"/>
      <c:overlay val="0"/>
      <c:txPr>
        <a:bodyPr/>
        <a:lstStyle/>
        <a:p>
          <a:pPr lvl="0" rtl="0">
            <a:defRPr sz="900" b="0" i="0">
              <a:solidFill>
                <a:srgbClr val="1A1A1A"/>
              </a:solidFill>
              <a:latin typeface="Calibri"/>
            </a:defRPr>
          </a:pPr>
          <a:endParaRPr lang="fr-F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b="0"/>
              <a:t>MTN-LTE</a:t>
            </a:r>
            <a:r>
              <a:rPr lang="fr-FR" b="0" baseline="0"/>
              <a:t> Bandwidh</a:t>
            </a:r>
            <a:endParaRPr lang="fr-FR" b="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Sheet1!$B$686</c:f>
              <c:strCache>
                <c:ptCount val="1"/>
                <c:pt idx="0">
                  <c:v>LTE 700</c:v>
                </c:pt>
              </c:strCache>
            </c:strRef>
          </c:tx>
          <c:spPr>
            <a:solidFill>
              <a:srgbClr val="2E75B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Sheet1!$A$687</c:f>
              <c:strCache>
                <c:ptCount val="1"/>
                <c:pt idx="0">
                  <c:v>Bandwidh</c:v>
                </c:pt>
              </c:strCache>
            </c:strRef>
          </c:cat>
          <c:val>
            <c:numRef>
              <c:f>Sheet1!$B$687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C-45AF-46CE-9B5B-0FA93A515444}"/>
            </c:ext>
          </c:extLst>
        </c:ser>
        <c:ser>
          <c:idx val="1"/>
          <c:order val="1"/>
          <c:tx>
            <c:strRef>
              <c:f>Sheet1!$C$686</c:f>
              <c:strCache>
                <c:ptCount val="1"/>
                <c:pt idx="0">
                  <c:v>LTE 800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Sheet1!$A$687</c:f>
              <c:strCache>
                <c:ptCount val="1"/>
                <c:pt idx="0">
                  <c:v>Bandwidh</c:v>
                </c:pt>
              </c:strCache>
            </c:strRef>
          </c:cat>
          <c:val>
            <c:numRef>
              <c:f>Sheet1!$C$687</c:f>
              <c:numCache>
                <c:formatCode>0</c:formatCode>
                <c:ptCount val="1"/>
                <c:pt idx="0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E-45AF-46CE-9B5B-0FA93A515444}"/>
            </c:ext>
          </c:extLst>
        </c:ser>
        <c:ser>
          <c:idx val="2"/>
          <c:order val="2"/>
          <c:tx>
            <c:strRef>
              <c:f>Sheet1!$D$686</c:f>
              <c:strCache>
                <c:ptCount val="1"/>
                <c:pt idx="0">
                  <c:v>LTE 1800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Sheet1!$A$687</c:f>
              <c:strCache>
                <c:ptCount val="1"/>
                <c:pt idx="0">
                  <c:v>Bandwidh</c:v>
                </c:pt>
              </c:strCache>
            </c:strRef>
          </c:cat>
          <c:val>
            <c:numRef>
              <c:f>Sheet1!$D$687</c:f>
              <c:numCache>
                <c:formatCode>0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5AF-46CE-9B5B-0FA93A515444}"/>
            </c:ext>
          </c:extLst>
        </c:ser>
        <c:ser>
          <c:idx val="3"/>
          <c:order val="3"/>
          <c:tx>
            <c:strRef>
              <c:f>Sheet1!$E$686</c:f>
              <c:strCache>
                <c:ptCount val="1"/>
                <c:pt idx="0">
                  <c:v>LTE 2100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Sheet1!$A$687</c:f>
              <c:strCache>
                <c:ptCount val="1"/>
                <c:pt idx="0">
                  <c:v>Bandwidh</c:v>
                </c:pt>
              </c:strCache>
            </c:strRef>
          </c:cat>
          <c:val>
            <c:numRef>
              <c:f>Sheet1!$E$687</c:f>
              <c:numCache>
                <c:formatCode>0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5AF-46CE-9B5B-0FA93A515444}"/>
            </c:ext>
          </c:extLst>
        </c:ser>
        <c:ser>
          <c:idx val="4"/>
          <c:order val="4"/>
          <c:tx>
            <c:strRef>
              <c:f>Sheet1!$F$686</c:f>
              <c:strCache>
                <c:ptCount val="1"/>
                <c:pt idx="0">
                  <c:v>LTE 2600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Sheet1!$A$687</c:f>
              <c:strCache>
                <c:ptCount val="1"/>
                <c:pt idx="0">
                  <c:v>Bandwidh</c:v>
                </c:pt>
              </c:strCache>
            </c:strRef>
          </c:cat>
          <c:val>
            <c:numRef>
              <c:f>Sheet1!$F$687</c:f>
              <c:numCache>
                <c:formatCode>0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6-4777-8484-100C4C6595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62082070"/>
        <c:axId val="254459946"/>
      </c:barChart>
      <c:catAx>
        <c:axId val="206208207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fr-FR"/>
          </a:p>
        </c:txPr>
        <c:crossAx val="254459946"/>
        <c:crosses val="autoZero"/>
        <c:auto val="1"/>
        <c:lblAlgn val="ctr"/>
        <c:lblOffset val="100"/>
        <c:noMultiLvlLbl val="1"/>
      </c:catAx>
      <c:valAx>
        <c:axId val="25445994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fr-FR"/>
          </a:p>
        </c:txPr>
        <c:crossAx val="206208207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b="0"/>
              <a:t>CELTISS-LTE</a:t>
            </a:r>
            <a:r>
              <a:rPr lang="fr-FR" b="0" baseline="0"/>
              <a:t> Bandwidh</a:t>
            </a:r>
            <a:endParaRPr lang="fr-FR" b="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Sheet1!$B$703</c:f>
              <c:strCache>
                <c:ptCount val="1"/>
                <c:pt idx="0">
                  <c:v>LTE 800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Sheet1!$A$704</c:f>
              <c:strCache>
                <c:ptCount val="1"/>
                <c:pt idx="0">
                  <c:v>Bandwidh</c:v>
                </c:pt>
              </c:strCache>
            </c:strRef>
          </c:cat>
          <c:val>
            <c:numRef>
              <c:f>Sheet1!$B$704</c:f>
              <c:numCache>
                <c:formatCode>0</c:formatCode>
                <c:ptCount val="1"/>
                <c:pt idx="0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F922-4A34-A8F3-45377BD62DD6}"/>
            </c:ext>
          </c:extLst>
        </c:ser>
        <c:ser>
          <c:idx val="1"/>
          <c:order val="1"/>
          <c:tx>
            <c:strRef>
              <c:f>Sheet1!$C$703</c:f>
              <c:strCache>
                <c:ptCount val="1"/>
                <c:pt idx="0">
                  <c:v>LTE 1800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Sheet1!$A$704</c:f>
              <c:strCache>
                <c:ptCount val="1"/>
                <c:pt idx="0">
                  <c:v>Bandwidh</c:v>
                </c:pt>
              </c:strCache>
            </c:strRef>
          </c:cat>
          <c:val>
            <c:numRef>
              <c:f>Sheet1!$C$704</c:f>
              <c:numCache>
                <c:formatCode>0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22-4A34-A8F3-45377BD62D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62082070"/>
        <c:axId val="254459946"/>
      </c:barChart>
      <c:catAx>
        <c:axId val="206208207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fr-FR"/>
          </a:p>
        </c:txPr>
        <c:crossAx val="254459946"/>
        <c:crosses val="autoZero"/>
        <c:auto val="1"/>
        <c:lblAlgn val="ctr"/>
        <c:lblOffset val="100"/>
        <c:noMultiLvlLbl val="1"/>
      </c:catAx>
      <c:valAx>
        <c:axId val="25445994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fr-FR"/>
          </a:p>
        </c:txPr>
        <c:crossAx val="206208207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b="0"/>
              <a:t>MOOV-LTE</a:t>
            </a:r>
            <a:r>
              <a:rPr lang="fr-FR" b="0" baseline="0"/>
              <a:t> Bandwidh</a:t>
            </a:r>
            <a:endParaRPr lang="fr-FR" b="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Sheet1!$B$728</c:f>
              <c:strCache>
                <c:ptCount val="1"/>
                <c:pt idx="0">
                  <c:v>LTE 800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Sheet1!$A$729</c:f>
              <c:strCache>
                <c:ptCount val="1"/>
                <c:pt idx="0">
                  <c:v>Bandwidh</c:v>
                </c:pt>
              </c:strCache>
            </c:strRef>
          </c:cat>
          <c:val>
            <c:numRef>
              <c:f>Sheet1!$B$729</c:f>
              <c:numCache>
                <c:formatCode>0</c:formatCode>
                <c:ptCount val="1"/>
                <c:pt idx="0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A8D8-4297-80EE-841B6413C854}"/>
            </c:ext>
          </c:extLst>
        </c:ser>
        <c:ser>
          <c:idx val="1"/>
          <c:order val="1"/>
          <c:tx>
            <c:strRef>
              <c:f>Sheet1!$C$728</c:f>
              <c:strCache>
                <c:ptCount val="1"/>
                <c:pt idx="0">
                  <c:v>LTE 1800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Sheet1!$A$729</c:f>
              <c:strCache>
                <c:ptCount val="1"/>
                <c:pt idx="0">
                  <c:v>Bandwidh</c:v>
                </c:pt>
              </c:strCache>
            </c:strRef>
          </c:cat>
          <c:val>
            <c:numRef>
              <c:f>Sheet1!$C$729</c:f>
              <c:numCache>
                <c:formatCode>0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D8-4297-80EE-841B6413C854}"/>
            </c:ext>
          </c:extLst>
        </c:ser>
        <c:ser>
          <c:idx val="2"/>
          <c:order val="2"/>
          <c:tx>
            <c:strRef>
              <c:f>Sheet1!$D$728</c:f>
              <c:strCache>
                <c:ptCount val="1"/>
                <c:pt idx="0">
                  <c:v>LTE 2600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Sheet1!$A$729</c:f>
              <c:strCache>
                <c:ptCount val="1"/>
                <c:pt idx="0">
                  <c:v>Bandwidh</c:v>
                </c:pt>
              </c:strCache>
            </c:strRef>
          </c:cat>
          <c:val>
            <c:numRef>
              <c:f>Sheet1!$D$729</c:f>
              <c:numCache>
                <c:formatCode>0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D8-4297-80EE-841B6413C8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62082070"/>
        <c:axId val="254459946"/>
      </c:barChart>
      <c:catAx>
        <c:axId val="206208207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fr-FR"/>
          </a:p>
        </c:txPr>
        <c:crossAx val="254459946"/>
        <c:crosses val="autoZero"/>
        <c:auto val="1"/>
        <c:lblAlgn val="ctr"/>
        <c:lblOffset val="100"/>
        <c:noMultiLvlLbl val="1"/>
      </c:catAx>
      <c:valAx>
        <c:axId val="25445994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fr-FR"/>
          </a:p>
        </c:txPr>
        <c:crossAx val="206208207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Call Blocked Rate per Technology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Sheet1!$B$205:$B$206</c:f>
              <c:strCache>
                <c:ptCount val="2"/>
                <c:pt idx="0">
                  <c:v>MTN</c:v>
                </c:pt>
                <c:pt idx="1">
                  <c:v>2G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Sheet1!$A$207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Sheet1!$B$207</c:f>
              <c:numCache>
                <c:formatCode>0.00%</c:formatCode>
                <c:ptCount val="1"/>
                <c:pt idx="0">
                  <c:v>7.7000000000000002E-3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4-4C4D-933C-64426A0E2C93}"/>
            </c:ext>
          </c:extLst>
        </c:ser>
        <c:ser>
          <c:idx val="1"/>
          <c:order val="1"/>
          <c:tx>
            <c:strRef>
              <c:f>Sheet1!$C$205:$C$206</c:f>
              <c:strCache>
                <c:ptCount val="2"/>
                <c:pt idx="0">
                  <c:v>MTN</c:v>
                </c:pt>
                <c:pt idx="1">
                  <c:v>3G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Sheet1!$A$207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Sheet1!$C$207</c:f>
              <c:numCache>
                <c:formatCode>0.00%</c:formatCode>
                <c:ptCount val="1"/>
                <c:pt idx="0">
                  <c:v>1.77E-2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D-45E5-8B73-68B2CB7A4AE2}"/>
            </c:ext>
          </c:extLst>
        </c:ser>
        <c:ser>
          <c:idx val="2"/>
          <c:order val="2"/>
          <c:tx>
            <c:strRef>
              <c:f>Sheet1!$D$205:$D$206</c:f>
              <c:strCache>
                <c:ptCount val="2"/>
                <c:pt idx="0">
                  <c:v>MOOV</c:v>
                </c:pt>
                <c:pt idx="1">
                  <c:v>2G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Sheet1!$A$207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Sheet1!$D$207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D-45E5-8B73-68B2CB7A4AE2}"/>
            </c:ext>
          </c:extLst>
        </c:ser>
        <c:ser>
          <c:idx val="3"/>
          <c:order val="3"/>
          <c:tx>
            <c:strRef>
              <c:f>Sheet1!$E$205:$E$206</c:f>
              <c:strCache>
                <c:ptCount val="2"/>
                <c:pt idx="0">
                  <c:v>MOOV</c:v>
                </c:pt>
                <c:pt idx="1">
                  <c:v>3G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Sheet1!$A$207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Sheet1!$E$207</c:f>
              <c:numCache>
                <c:formatCode>0.00%</c:formatCode>
                <c:ptCount val="1"/>
                <c:pt idx="0">
                  <c:v>2.0400000000000001E-2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D-45E5-8B73-68B2CB7A4AE2}"/>
            </c:ext>
          </c:extLst>
        </c:ser>
        <c:ser>
          <c:idx val="4"/>
          <c:order val="4"/>
          <c:tx>
            <c:strRef>
              <c:f>Sheet1!$F$205:$F$206</c:f>
              <c:strCache>
                <c:ptCount val="2"/>
                <c:pt idx="0">
                  <c:v>CELTISS</c:v>
                </c:pt>
                <c:pt idx="1">
                  <c:v>2G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Sheet1!$A$207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Sheet1!$F$207</c:f>
              <c:numCache>
                <c:formatCode>0.00%</c:formatCode>
                <c:ptCount val="1"/>
                <c:pt idx="0">
                  <c:v>1.4200000000000001E-2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D-45E5-8B73-68B2CB7A4AE2}"/>
            </c:ext>
          </c:extLst>
        </c:ser>
        <c:ser>
          <c:idx val="5"/>
          <c:order val="5"/>
          <c:tx>
            <c:strRef>
              <c:f>Sheet1!$G$205:$G$206</c:f>
              <c:strCache>
                <c:ptCount val="2"/>
                <c:pt idx="0">
                  <c:v>CELTISS</c:v>
                </c:pt>
                <c:pt idx="1">
                  <c:v>3G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Sheet1!$A$207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Sheet1!$G$207</c:f>
              <c:numCache>
                <c:formatCode>0.00%</c:formatCode>
                <c:ptCount val="1"/>
                <c:pt idx="0">
                  <c:v>1.7899999999999999E-2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D-45E5-8B73-68B2CB7A4A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050304"/>
        <c:axId val="322068480"/>
      </c:barChart>
      <c:catAx>
        <c:axId val="32205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68480"/>
        <c:crosses val="autoZero"/>
        <c:auto val="1"/>
        <c:lblAlgn val="ctr"/>
        <c:lblOffset val="100"/>
        <c:noMultiLvlLbl val="0"/>
      </c:catAx>
      <c:valAx>
        <c:axId val="322068480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5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RSRP Distribution (%)</a:t>
            </a:r>
          </a:p>
        </c:rich>
      </c:tx>
      <c:layout>
        <c:manualLayout>
          <c:xMode val="edge"/>
          <c:yMode val="edge"/>
          <c:x val="0.3653220940743403"/>
          <c:y val="5.1584447292925599E-2"/>
          <c:w val="0.5281212329864502"/>
          <c:h val="0.18528543412685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7498151909683349E-2"/>
          <c:y val="0.17954011940595618"/>
          <c:w val="0.901385046637452"/>
          <c:h val="0.633600873836110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Sheet1!$A$45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Incar &gt; -95</c:v>
                </c:pt>
              </c:strCache>
            </c:strRef>
          </c:cat>
          <c:val>
            <c:numRef>
              <c:f>Sheet1!$B$45:$D$45</c:f>
              <c:numCache>
                <c:formatCode>0.00%</c:formatCode>
                <c:ptCount val="3"/>
                <c:pt idx="0">
                  <c:v>0.52549999999999997</c:v>
                </c:pt>
                <c:pt idx="1">
                  <c:v>0.9163</c:v>
                </c:pt>
                <c:pt idx="2">
                  <c:v>0.96099999999999997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E-404F-AE47-6CE07F3101D1}"/>
            </c:ext>
          </c:extLst>
        </c:ser>
        <c:ser>
          <c:idx val="2"/>
          <c:order val="1"/>
          <c:tx>
            <c:strRef>
              <c:f>Sheet1!$A$46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Incar &gt; -95</c:v>
                </c:pt>
              </c:strCache>
            </c:strRef>
          </c:cat>
          <c:val>
            <c:numRef>
              <c:f>Sheet1!$B$46:$D$46</c:f>
              <c:numCache>
                <c:formatCode>0.00%</c:formatCode>
                <c:ptCount val="3"/>
                <c:pt idx="0">
                  <c:v>0.50090000000000001</c:v>
                </c:pt>
                <c:pt idx="1">
                  <c:v>0.89239999999999997</c:v>
                </c:pt>
                <c:pt idx="2">
                  <c:v>0.95730000000000004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E-404F-AE47-6CE07F3101D1}"/>
            </c:ext>
          </c:extLst>
        </c:ser>
        <c:ser>
          <c:idx val="1"/>
          <c:order val="2"/>
          <c:tx>
            <c:strRef>
              <c:f>Sheet1!$A$47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Incar &gt; -95</c:v>
                </c:pt>
              </c:strCache>
            </c:strRef>
          </c:cat>
          <c:val>
            <c:numRef>
              <c:f>Sheet1!$B$47:$D$47</c:f>
              <c:numCache>
                <c:formatCode>0.00%</c:formatCode>
                <c:ptCount val="3"/>
                <c:pt idx="0">
                  <c:v>0.46929999999999999</c:v>
                </c:pt>
                <c:pt idx="1">
                  <c:v>0.77639999999999998</c:v>
                </c:pt>
                <c:pt idx="2">
                  <c:v>0.9224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CE-404F-AE47-6CE07F3101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408832"/>
        <c:axId val="286049024"/>
      </c:barChart>
      <c:catAx>
        <c:axId val="284408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049024"/>
        <c:crosses val="autoZero"/>
        <c:auto val="1"/>
        <c:lblAlgn val="ctr"/>
        <c:lblOffset val="100"/>
        <c:tickLblSkip val="1"/>
        <c:noMultiLvlLbl val="1"/>
      </c:catAx>
      <c:valAx>
        <c:axId val="2860490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40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3G Packet Technology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Sheet1!$B$753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Sheet1!$A$754:$A$757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Sheet1!$B$754:$B$757</c:f>
              <c:numCache>
                <c:formatCode>0.00%</c:formatCode>
                <c:ptCount val="4"/>
                <c:pt idx="0">
                  <c:v>1.5E-3</c:v>
                </c:pt>
                <c:pt idx="1">
                  <c:v>0.63629999999999998</c:v>
                </c:pt>
                <c:pt idx="2">
                  <c:v>0</c:v>
                </c:pt>
                <c:pt idx="3">
                  <c:v>0.36220000000000002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90-424D-984B-040CD2BD63D3}"/>
            </c:ext>
          </c:extLst>
        </c:ser>
        <c:ser>
          <c:idx val="1"/>
          <c:order val="1"/>
          <c:tx>
            <c:strRef>
              <c:f>Sheet1!$C$753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Sheet1!$A$754:$A$757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Sheet1!$C$754:$C$757</c:f>
              <c:numCache>
                <c:formatCode>0.00%</c:formatCode>
                <c:ptCount val="4"/>
                <c:pt idx="0">
                  <c:v>0.48770000000000002</c:v>
                </c:pt>
                <c:pt idx="1">
                  <c:v>8.3699999999999997E-2</c:v>
                </c:pt>
                <c:pt idx="2">
                  <c:v>0</c:v>
                </c:pt>
                <c:pt idx="3">
                  <c:v>0.42870000000000003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90-424D-984B-040CD2BD63D3}"/>
            </c:ext>
          </c:extLst>
        </c:ser>
        <c:ser>
          <c:idx val="2"/>
          <c:order val="2"/>
          <c:tx>
            <c:strRef>
              <c:f>Sheet1!$D$753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Sheet1!$A$754:$A$757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Sheet1!$D$754:$D$757</c:f>
              <c:numCache>
                <c:formatCode>0.00%</c:formatCode>
                <c:ptCount val="4"/>
                <c:pt idx="0">
                  <c:v>0.49819999999999998</c:v>
                </c:pt>
                <c:pt idx="1">
                  <c:v>4.87E-2</c:v>
                </c:pt>
                <c:pt idx="2">
                  <c:v>2.69E-2</c:v>
                </c:pt>
                <c:pt idx="3">
                  <c:v>0.42620000000000002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890-424D-984B-040CD2BD63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9512799"/>
        <c:axId val="1000977727"/>
      </c:barChart>
      <c:catAx>
        <c:axId val="101951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0977727"/>
        <c:crosses val="autoZero"/>
        <c:auto val="1"/>
        <c:lblAlgn val="ctr"/>
        <c:lblOffset val="100"/>
        <c:noMultiLvlLbl val="0"/>
      </c:catAx>
      <c:valAx>
        <c:axId val="100097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9512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CS Call setup Time</a:t>
            </a:r>
            <a:r>
              <a:rPr lang="fr-FR" baseline="0"/>
              <a:t> by technology (s)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Sheet1!$A$258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Sheet1!$B$257:$D$257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Sheet1!$B$258:$D$258</c:f>
              <c:numCache>
                <c:formatCode>General</c:formatCode>
                <c:ptCount val="3"/>
                <c:pt idx="0">
                  <c:v>6.23</c:v>
                </c:pt>
                <c:pt idx="1">
                  <c:v>4.41</c:v>
                </c:pt>
                <c:pt idx="2">
                  <c:v>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F-41C1-9EA0-3DB13DDC62B8}"/>
            </c:ext>
          </c:extLst>
        </c:ser>
        <c:ser>
          <c:idx val="1"/>
          <c:order val="1"/>
          <c:tx>
            <c:strRef>
              <c:f>Sheet1!$A$259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Sheet1!$B$257:$D$257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Sheet1!$B$259:$D$259</c:f>
              <c:numCache>
                <c:formatCode>General</c:formatCode>
                <c:ptCount val="3"/>
                <c:pt idx="0">
                  <c:v>8.18</c:v>
                </c:pt>
                <c:pt idx="1">
                  <c:v>10.58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F-41C1-9EA0-3DB13DDC62B8}"/>
            </c:ext>
          </c:extLst>
        </c:ser>
        <c:ser>
          <c:idx val="2"/>
          <c:order val="2"/>
          <c:tx>
            <c:strRef>
              <c:f>Sheet1!$A$260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Sheet1!$B$257:$D$257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Sheet1!$B$260:$D$260</c:f>
              <c:numCache>
                <c:formatCode>General</c:formatCode>
                <c:ptCount val="3"/>
                <c:pt idx="0">
                  <c:v>8.34</c:v>
                </c:pt>
                <c:pt idx="1">
                  <c:v>8.92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F-41C1-9EA0-3DB13DDC62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5710159"/>
        <c:axId val="1114480031"/>
      </c:barChart>
      <c:catAx>
        <c:axId val="47571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4480031"/>
        <c:crosses val="autoZero"/>
        <c:auto val="1"/>
        <c:lblAlgn val="ctr"/>
        <c:lblOffset val="100"/>
        <c:noMultiLvlLbl val="0"/>
      </c:catAx>
      <c:valAx>
        <c:axId val="111448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571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Average MOS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Sheet1!$B$84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Sheet1!$B$85</c:f>
              <c:numCache>
                <c:formatCode>General</c:formatCode>
                <c:ptCount val="1"/>
                <c:pt idx="0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6-44B1-9705-8C85940508B6}"/>
            </c:ext>
          </c:extLst>
        </c:ser>
        <c:ser>
          <c:idx val="1"/>
          <c:order val="1"/>
          <c:tx>
            <c:strRef>
              <c:f>Sheet1!$C$84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Sheet1!$C$85</c:f>
              <c:numCache>
                <c:formatCode>General</c:formatCode>
                <c:ptCount val="1"/>
                <c:pt idx="0">
                  <c:v>3.92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6-44B1-9705-8C85940508B6}"/>
            </c:ext>
          </c:extLst>
        </c:ser>
        <c:ser>
          <c:idx val="2"/>
          <c:order val="2"/>
          <c:tx>
            <c:strRef>
              <c:f>Sheet1!$D$84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Sheet1!$D$85</c:f>
              <c:numCache>
                <c:formatCode>General</c:formatCode>
                <c:ptCount val="1"/>
                <c:pt idx="0">
                  <c:v>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16-44B1-9705-8C85940508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0399711"/>
        <c:axId val="1072775535"/>
      </c:barChart>
      <c:catAx>
        <c:axId val="98039971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72775535"/>
        <c:crosses val="autoZero"/>
        <c:auto val="1"/>
        <c:lblAlgn val="ctr"/>
        <c:lblOffset val="100"/>
        <c:noMultiLvlLbl val="0"/>
      </c:catAx>
      <c:valAx>
        <c:axId val="107277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0399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SMS Send Time(%)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Sheet1!$A$315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Sheet1!$B$314:$D$314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Sheet1!$B$315:$D$315</c:f>
              <c:numCache>
                <c:formatCode>0.00%</c:formatCode>
                <c:ptCount val="3"/>
                <c:pt idx="0">
                  <c:v>0.58630000000000004</c:v>
                </c:pt>
                <c:pt idx="1">
                  <c:v>0.31590000000000001</c:v>
                </c:pt>
                <c:pt idx="2">
                  <c:v>9.7799999999999998E-2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D-470D-888B-52B7F8BC4A67}"/>
            </c:ext>
          </c:extLst>
        </c:ser>
        <c:ser>
          <c:idx val="1"/>
          <c:order val="1"/>
          <c:tx>
            <c:strRef>
              <c:f>Sheet1!$A$316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Sheet1!$B$314:$D$314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Sheet1!$B$316:$D$316</c:f>
              <c:numCache>
                <c:formatCode>0.00%</c:formatCode>
                <c:ptCount val="3"/>
                <c:pt idx="0">
                  <c:v>0.59499999999999997</c:v>
                </c:pt>
                <c:pt idx="1">
                  <c:v>0.24929999999999999</c:v>
                </c:pt>
                <c:pt idx="2">
                  <c:v>0.15570000000000001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D-470D-888B-52B7F8BC4A67}"/>
            </c:ext>
          </c:extLst>
        </c:ser>
        <c:ser>
          <c:idx val="2"/>
          <c:order val="2"/>
          <c:tx>
            <c:strRef>
              <c:f>Sheet1!$A$317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Sheet1!$B$314:$D$314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Sheet1!$B$317:$D$317</c:f>
              <c:numCache>
                <c:formatCode>0.00%</c:formatCode>
                <c:ptCount val="3"/>
                <c:pt idx="0">
                  <c:v>0.78269999999999995</c:v>
                </c:pt>
                <c:pt idx="1">
                  <c:v>0.1726</c:v>
                </c:pt>
                <c:pt idx="2">
                  <c:v>4.4699999999999997E-2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BD-470D-888B-52B7F8BC4A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3053440"/>
        <c:axId val="363054976"/>
      </c:barChart>
      <c:catAx>
        <c:axId val="36305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54976"/>
        <c:crosses val="autoZero"/>
        <c:auto val="1"/>
        <c:lblAlgn val="ctr"/>
        <c:lblOffset val="100"/>
        <c:noMultiLvlLbl val="0"/>
      </c:catAx>
      <c:valAx>
        <c:axId val="36305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5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2G Voice Quality Distribution (%)</a:t>
            </a:r>
          </a:p>
        </c:rich>
      </c:tx>
      <c:layout>
        <c:manualLayout>
          <c:xMode val="edge"/>
          <c:yMode val="edge"/>
          <c:x val="0.25289576230691507"/>
          <c:y val="2.437367347430195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4.8633688000255242E-2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Sheet1!$A$106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Sheet1!$B$105:$E$105</c:f>
              <c:strCache>
                <c:ptCount val="4"/>
                <c:pt idx="0">
                  <c:v>(min;1,5)</c:v>
                </c:pt>
                <c:pt idx="1">
                  <c:v>(1,5;2,5)</c:v>
                </c:pt>
                <c:pt idx="2">
                  <c:v>(2,5;3,5)</c:v>
                </c:pt>
                <c:pt idx="3">
                  <c:v>(3,5;max)</c:v>
                </c:pt>
              </c:strCache>
            </c:strRef>
          </c:cat>
          <c:val>
            <c:numRef>
              <c:f>Sheet1!$B$106:$E$106</c:f>
              <c:numCache>
                <c:formatCode>0.00%</c:formatCode>
                <c:ptCount val="4"/>
                <c:pt idx="0">
                  <c:v>1.5100000000000001E-2</c:v>
                </c:pt>
                <c:pt idx="1">
                  <c:v>0.11409999999999999</c:v>
                </c:pt>
                <c:pt idx="2">
                  <c:v>0.60509999999999997</c:v>
                </c:pt>
                <c:pt idx="3">
                  <c:v>0.26569999999999999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C0-42C0-919B-F7EEDC6A6796}"/>
            </c:ext>
          </c:extLst>
        </c:ser>
        <c:ser>
          <c:idx val="2"/>
          <c:order val="1"/>
          <c:tx>
            <c:strRef>
              <c:f>Sheet1!$A$107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Sheet1!$B$105:$E$105</c:f>
              <c:strCache>
                <c:ptCount val="4"/>
                <c:pt idx="0">
                  <c:v>(min;1,5)</c:v>
                </c:pt>
                <c:pt idx="1">
                  <c:v>(1,5;2,5)</c:v>
                </c:pt>
                <c:pt idx="2">
                  <c:v>(2,5;3,5)</c:v>
                </c:pt>
                <c:pt idx="3">
                  <c:v>(3,5;max)</c:v>
                </c:pt>
              </c:strCache>
            </c:strRef>
          </c:cat>
          <c:val>
            <c:numRef>
              <c:f>Sheet1!$B$107:$E$107</c:f>
              <c:numCache>
                <c:formatCode>0.00%</c:formatCode>
                <c:ptCount val="4"/>
                <c:pt idx="0">
                  <c:v>2.06E-2</c:v>
                </c:pt>
                <c:pt idx="1">
                  <c:v>4.6899999999999997E-2</c:v>
                </c:pt>
                <c:pt idx="2">
                  <c:v>0.57069999999999999</c:v>
                </c:pt>
                <c:pt idx="3">
                  <c:v>0.36180000000000001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C0-42C0-919B-F7EEDC6A6796}"/>
            </c:ext>
          </c:extLst>
        </c:ser>
        <c:ser>
          <c:idx val="1"/>
          <c:order val="2"/>
          <c:tx>
            <c:strRef>
              <c:f>Sheet1!$A$108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Sheet1!$B$105:$E$105</c:f>
              <c:strCache>
                <c:ptCount val="4"/>
                <c:pt idx="0">
                  <c:v>(min;1,5)</c:v>
                </c:pt>
                <c:pt idx="1">
                  <c:v>(1,5;2,5)</c:v>
                </c:pt>
                <c:pt idx="2">
                  <c:v>(2,5;3,5)</c:v>
                </c:pt>
                <c:pt idx="3">
                  <c:v>(3,5;max)</c:v>
                </c:pt>
              </c:strCache>
            </c:strRef>
          </c:cat>
          <c:val>
            <c:numRef>
              <c:f>Sheet1!$B$108:$E$108</c:f>
              <c:numCache>
                <c:formatCode>0.00%</c:formatCode>
                <c:ptCount val="4"/>
                <c:pt idx="0">
                  <c:v>8.6E-3</c:v>
                </c:pt>
                <c:pt idx="1">
                  <c:v>3.95E-2</c:v>
                </c:pt>
                <c:pt idx="2">
                  <c:v>0.42320000000000002</c:v>
                </c:pt>
                <c:pt idx="3">
                  <c:v>0.52869999999999995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C0-42C0-919B-F7EEDC6A67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3G Voice Quality Distribution (%)</a:t>
            </a:r>
          </a:p>
        </c:rich>
      </c:tx>
      <c:layout>
        <c:manualLayout>
          <c:xMode val="edge"/>
          <c:yMode val="edge"/>
          <c:x val="0.25289581422758561"/>
          <c:y val="3.7479882885430832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4.8633688000255242E-2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Sheet1!$A$123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Sheet1!$B$122:$E$122</c:f>
              <c:strCache>
                <c:ptCount val="4"/>
                <c:pt idx="0">
                  <c:v>(min;1,5)</c:v>
                </c:pt>
                <c:pt idx="1">
                  <c:v>(1,5;2,5)</c:v>
                </c:pt>
                <c:pt idx="2">
                  <c:v>(2,5;3,5)</c:v>
                </c:pt>
                <c:pt idx="3">
                  <c:v>(3,5;max)</c:v>
                </c:pt>
              </c:strCache>
            </c:strRef>
          </c:cat>
          <c:val>
            <c:numRef>
              <c:f>Sheet1!$B$123:$E$123</c:f>
              <c:numCache>
                <c:formatCode>0.00%</c:formatCode>
                <c:ptCount val="4"/>
                <c:pt idx="0">
                  <c:v>1.12E-2</c:v>
                </c:pt>
                <c:pt idx="1">
                  <c:v>1.61E-2</c:v>
                </c:pt>
                <c:pt idx="2">
                  <c:v>0.77700000000000002</c:v>
                </c:pt>
                <c:pt idx="3">
                  <c:v>0.19550000000000001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B-4906-A5D3-F8B1B68A7A7E}"/>
            </c:ext>
          </c:extLst>
        </c:ser>
        <c:ser>
          <c:idx val="2"/>
          <c:order val="1"/>
          <c:tx>
            <c:strRef>
              <c:f>Sheet1!$A$124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Sheet1!$B$122:$E$122</c:f>
              <c:strCache>
                <c:ptCount val="4"/>
                <c:pt idx="0">
                  <c:v>(min;1,5)</c:v>
                </c:pt>
                <c:pt idx="1">
                  <c:v>(1,5;2,5)</c:v>
                </c:pt>
                <c:pt idx="2">
                  <c:v>(2,5;3,5)</c:v>
                </c:pt>
                <c:pt idx="3">
                  <c:v>(3,5;max)</c:v>
                </c:pt>
              </c:strCache>
            </c:strRef>
          </c:cat>
          <c:val>
            <c:numRef>
              <c:f>Sheet1!$B$124:$E$124</c:f>
              <c:numCache>
                <c:formatCode>0.00%</c:formatCode>
                <c:ptCount val="4"/>
                <c:pt idx="0">
                  <c:v>9.7999999999999997E-3</c:v>
                </c:pt>
                <c:pt idx="1">
                  <c:v>2.7900000000000001E-2</c:v>
                </c:pt>
                <c:pt idx="2">
                  <c:v>0.12</c:v>
                </c:pt>
                <c:pt idx="3">
                  <c:v>0.84209999999999996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B-4906-A5D3-F8B1B68A7A7E}"/>
            </c:ext>
          </c:extLst>
        </c:ser>
        <c:ser>
          <c:idx val="1"/>
          <c:order val="2"/>
          <c:tx>
            <c:strRef>
              <c:f>Sheet1!$A$125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Sheet1!$B$122:$E$122</c:f>
              <c:strCache>
                <c:ptCount val="4"/>
                <c:pt idx="0">
                  <c:v>(min;1,5)</c:v>
                </c:pt>
                <c:pt idx="1">
                  <c:v>(1,5;2,5)</c:v>
                </c:pt>
                <c:pt idx="2">
                  <c:v>(2,5;3,5)</c:v>
                </c:pt>
                <c:pt idx="3">
                  <c:v>(3,5;max)</c:v>
                </c:pt>
              </c:strCache>
            </c:strRef>
          </c:cat>
          <c:val>
            <c:numRef>
              <c:f>Sheet1!$B$125:$E$125</c:f>
              <c:numCache>
                <c:formatCode>0.00%</c:formatCode>
                <c:ptCount val="4"/>
                <c:pt idx="0">
                  <c:v>1.3899999999999999E-2</c:v>
                </c:pt>
                <c:pt idx="1">
                  <c:v>2.1600000000000001E-2</c:v>
                </c:pt>
                <c:pt idx="2">
                  <c:v>0.36680000000000001</c:v>
                </c:pt>
                <c:pt idx="3">
                  <c:v>0.59609999999999996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B-4906-A5D3-F8B1B68A7A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 Browsing 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Sheet1!$A$529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Sheet1!$B$528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Sheet1!$B$529</c:f>
              <c:numCache>
                <c:formatCode>0.00%</c:formatCode>
                <c:ptCount val="1"/>
                <c:pt idx="0">
                  <c:v>0.98329999999999995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95-4FA9-AD08-340BF6BE9102}"/>
            </c:ext>
          </c:extLst>
        </c:ser>
        <c:ser>
          <c:idx val="1"/>
          <c:order val="1"/>
          <c:tx>
            <c:strRef>
              <c:f>Sheet1!$A$530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Sheet1!$B$528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Sheet1!$B$530</c:f>
              <c:numCache>
                <c:formatCode>0.00%</c:formatCode>
                <c:ptCount val="1"/>
                <c:pt idx="0">
                  <c:v>0.98780000000000001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95-4FA9-AD08-340BF6BE9102}"/>
            </c:ext>
          </c:extLst>
        </c:ser>
        <c:ser>
          <c:idx val="2"/>
          <c:order val="2"/>
          <c:tx>
            <c:strRef>
              <c:f>Sheet1!$A$531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Sheet1!$B$528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Sheet1!$B$531</c:f>
              <c:numCache>
                <c:formatCode>0.00%</c:formatCode>
                <c:ptCount val="1"/>
                <c:pt idx="0">
                  <c:v>0.97709999999999997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95-4FA9-AD08-340BF6BE91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699520"/>
        <c:axId val="354701312"/>
      </c:barChart>
      <c:catAx>
        <c:axId val="35469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701312"/>
        <c:crosses val="autoZero"/>
        <c:auto val="1"/>
        <c:lblAlgn val="ctr"/>
        <c:lblOffset val="100"/>
        <c:noMultiLvlLbl val="0"/>
      </c:catAx>
      <c:valAx>
        <c:axId val="354701312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69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4G Packet Technology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Sheet1!$B$769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Sheet1!$A$770:$A$771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Sheet1!$B$770:$B$771</c:f>
              <c:numCache>
                <c:formatCode>0.00%</c:formatCode>
                <c:ptCount val="2"/>
                <c:pt idx="0">
                  <c:v>0.2011</c:v>
                </c:pt>
                <c:pt idx="1">
                  <c:v>0.79890000000000005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1-46E5-A714-9B6C0D86EBDD}"/>
            </c:ext>
          </c:extLst>
        </c:ser>
        <c:ser>
          <c:idx val="1"/>
          <c:order val="1"/>
          <c:tx>
            <c:strRef>
              <c:f>Sheet1!$C$769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Sheet1!$A$770:$A$771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Sheet1!$C$770:$C$771</c:f>
              <c:numCache>
                <c:formatCode>0.00%</c:formatCode>
                <c:ptCount val="2"/>
                <c:pt idx="0">
                  <c:v>0.4677</c:v>
                </c:pt>
                <c:pt idx="1">
                  <c:v>0.5323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31-46E5-A714-9B6C0D86EBDD}"/>
            </c:ext>
          </c:extLst>
        </c:ser>
        <c:ser>
          <c:idx val="2"/>
          <c:order val="2"/>
          <c:tx>
            <c:strRef>
              <c:f>Sheet1!$D$769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Sheet1!$A$770:$A$771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Sheet1!$D$770:$D$771</c:f>
              <c:numCache>
                <c:formatCode>0.00%</c:formatCode>
                <c:ptCount val="2"/>
                <c:pt idx="0">
                  <c:v>0.49230000000000002</c:v>
                </c:pt>
                <c:pt idx="1">
                  <c:v>0.50770000000000004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31-46E5-A714-9B6C0D86EB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6534575"/>
        <c:axId val="753523247"/>
      </c:barChart>
      <c:catAx>
        <c:axId val="98653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3523247"/>
        <c:crosses val="autoZero"/>
        <c:auto val="1"/>
        <c:lblAlgn val="ctr"/>
        <c:lblOffset val="100"/>
        <c:noMultiLvlLbl val="0"/>
      </c:catAx>
      <c:valAx>
        <c:axId val="75352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653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MTN</a:t>
            </a:r>
            <a:r>
              <a:rPr lang="fr-FR" baseline="0"/>
              <a:t> 3G codec distribution (%)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07-4436-A046-4DE27BD79FC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07-4436-A046-4DE27BD79FC2}"/>
              </c:ext>
            </c:extLst>
          </c:dPt>
          <c:dPt>
            <c:idx val="2"/>
            <c:bubble3D val="0"/>
            <c:spPr>
              <a:solidFill>
                <a:schemeClr val="accent4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07-4436-A046-4DE27BD79F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Sheet1!$A$782:$A$784</c:f>
              <c:strCache>
                <c:ptCount val="3"/>
                <c:pt idx="0">
                  <c:v>UMTS FDD NB 10.2</c:v>
                </c:pt>
                <c:pt idx="1">
                  <c:v>UMTS FDD NB 12.2</c:v>
                </c:pt>
                <c:pt idx="2">
                  <c:v>UMTS FDD WB 12.65</c:v>
                </c:pt>
              </c:strCache>
            </c:strRef>
          </c:cat>
          <c:val>
            <c:numRef>
              <c:f>Sheet1!$B$782:$B$784</c:f>
              <c:numCache>
                <c:formatCode>0.00%</c:formatCode>
                <c:ptCount val="3"/>
                <c:pt idx="0">
                  <c:v>4.1322314049586778E-3</c:v>
                </c:pt>
                <c:pt idx="1">
                  <c:v>0.89669421487603307</c:v>
                </c:pt>
                <c:pt idx="2">
                  <c:v>8.6776859504132234E-2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43-4FFD-87CB-88380325874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029024496937886"/>
          <c:y val="0.21643409157188684"/>
          <c:w val="0.25775284339457566"/>
          <c:h val="0.5983807232429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MOOV 3G codec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0A-4750-A424-26CE3C1839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Sheet1!$D$781:$D$781</c:f>
              <c:strCache>
                <c:ptCount val="1"/>
                <c:pt idx="0">
                  <c:v>UMTS FDD NB 12.2</c:v>
                </c:pt>
              </c:strCache>
            </c:strRef>
          </c:cat>
          <c:val>
            <c:numRef>
              <c:f>Sheet1!$E$781:$E$781</c:f>
              <c:numCache>
                <c:formatCode>0.00%</c:formatCode>
                <c:ptCount val="1"/>
                <c:pt idx="0">
                  <c:v>0.99429999999999996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A-4439-8CD3-2D2189F26A9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Voice Quality Distribution (%)</a:t>
            </a:r>
          </a:p>
        </c:rich>
      </c:tx>
      <c:layout>
        <c:manualLayout>
          <c:xMode val="edge"/>
          <c:yMode val="edge"/>
          <c:x val="0.25289581422758561"/>
          <c:y val="3.7479882885430832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5909411963958627E-2"/>
          <c:y val="0.20998453032890915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Sheet1!$A$71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Sheet1!$B$71:$F$71</c:f>
              <c:numCache>
                <c:formatCode>0.00%</c:formatCode>
                <c:ptCount val="5"/>
                <c:pt idx="0">
                  <c:v>0.26169999999999999</c:v>
                </c:pt>
                <c:pt idx="1">
                  <c:v>0.68300000000000005</c:v>
                </c:pt>
                <c:pt idx="2">
                  <c:v>3.9100000000000003E-2</c:v>
                </c:pt>
                <c:pt idx="3">
                  <c:v>1.61E-2</c:v>
                </c:pt>
                <c:pt idx="4">
                  <c:v>0.9447000000000001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1-459E-9488-D34BAAA7BC87}"/>
            </c:ext>
          </c:extLst>
        </c:ser>
        <c:ser>
          <c:idx val="2"/>
          <c:order val="1"/>
          <c:tx>
            <c:strRef>
              <c:f>Sheet1!$A$72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Sheet1!$B$72:$F$72</c:f>
              <c:numCache>
                <c:formatCode>0.00%</c:formatCode>
                <c:ptCount val="5"/>
                <c:pt idx="0">
                  <c:v>0.85370000000000001</c:v>
                </c:pt>
                <c:pt idx="1">
                  <c:v>0.1192</c:v>
                </c:pt>
                <c:pt idx="2">
                  <c:v>1.32E-2</c:v>
                </c:pt>
                <c:pt idx="3">
                  <c:v>1.3899999999999999E-2</c:v>
                </c:pt>
                <c:pt idx="4">
                  <c:v>0.97289999999999999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21-459E-9488-D34BAAA7BC87}"/>
            </c:ext>
          </c:extLst>
        </c:ser>
        <c:ser>
          <c:idx val="1"/>
          <c:order val="2"/>
          <c:tx>
            <c:strRef>
              <c:f>Sheet1!$A$73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Sheet1!$B$73:$F$73</c:f>
              <c:numCache>
                <c:formatCode>0.00%</c:formatCode>
                <c:ptCount val="5"/>
                <c:pt idx="0">
                  <c:v>0.59060000000000001</c:v>
                </c:pt>
                <c:pt idx="1">
                  <c:v>0.379</c:v>
                </c:pt>
                <c:pt idx="2">
                  <c:v>1.67E-2</c:v>
                </c:pt>
                <c:pt idx="3">
                  <c:v>1.37E-2</c:v>
                </c:pt>
                <c:pt idx="4">
                  <c:v>0.96960000000000002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21-459E-9488-D34BAAA7BC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BA-483C-8587-DC3BB9D4AC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Sheet1!$G$781:$G$781</c:f>
              <c:strCache>
                <c:ptCount val="1"/>
                <c:pt idx="0">
                  <c:v>UMTS FDD NB 12.2</c:v>
                </c:pt>
              </c:strCache>
            </c:strRef>
          </c:cat>
          <c:val>
            <c:numRef>
              <c:f>Sheet1!$H$781:$H$781</c:f>
              <c:numCache>
                <c:formatCode>0.00%</c:formatCode>
                <c:ptCount val="1"/>
                <c:pt idx="0">
                  <c:v>0.98380000000000001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D-4168-AED0-0834A830C8E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MTN 3G MOS by codec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Sheet1!$A$795:$C$795</c:f>
              <c:strCache>
                <c:ptCount val="3"/>
                <c:pt idx="0">
                  <c:v>UMTS FDDNB 10.2</c:v>
                </c:pt>
                <c:pt idx="1">
                  <c:v>UMTS FDD  NB 12.2  (AQ type DL: Any)</c:v>
                </c:pt>
                <c:pt idx="2">
                  <c:v>UMTS FDD  WB 12.65  (AQ type DL: Any)</c:v>
                </c:pt>
              </c:strCache>
            </c:strRef>
          </c:cat>
          <c:val>
            <c:numRef>
              <c:f>Sheet1!$A$796:$C$796</c:f>
              <c:numCache>
                <c:formatCode>General</c:formatCode>
                <c:ptCount val="3"/>
                <c:pt idx="0">
                  <c:v>3.9870000000000001</c:v>
                </c:pt>
                <c:pt idx="1">
                  <c:v>3.85</c:v>
                </c:pt>
                <c:pt idx="2">
                  <c:v>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3-4E58-B176-AC96F5976B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9472415"/>
        <c:axId val="637650783"/>
      </c:barChart>
      <c:catAx>
        <c:axId val="469472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7650783"/>
        <c:crosses val="autoZero"/>
        <c:auto val="1"/>
        <c:lblAlgn val="ctr"/>
        <c:lblOffset val="100"/>
        <c:noMultiLvlLbl val="0"/>
      </c:catAx>
      <c:valAx>
        <c:axId val="637650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9472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MOOV 3G MOS by codec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Sheet1!$E$795:$F$795</c:f>
              <c:strCache>
                <c:ptCount val="2"/>
                <c:pt idx="0">
                  <c:v>UMTS FDD   NB 12.2 </c:v>
                </c:pt>
                <c:pt idx="1">
                  <c:v>UMTS FDD  NB 12.2  </c:v>
                </c:pt>
              </c:strCache>
            </c:strRef>
          </c:cat>
          <c:val>
            <c:numRef>
              <c:f>Sheet1!$E$796:$F$796</c:f>
              <c:numCache>
                <c:formatCode>General</c:formatCode>
                <c:ptCount val="2"/>
                <c:pt idx="0">
                  <c:v>4.0949999999999998</c:v>
                </c:pt>
                <c:pt idx="1">
                  <c:v>4.1390000000000002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E-4F57-A13B-E5D46F43BE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9515679"/>
        <c:axId val="632948271"/>
      </c:barChart>
      <c:catAx>
        <c:axId val="1019515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948271"/>
        <c:crosses val="autoZero"/>
        <c:auto val="1"/>
        <c:lblAlgn val="ctr"/>
        <c:lblOffset val="100"/>
        <c:noMultiLvlLbl val="0"/>
      </c:catAx>
      <c:valAx>
        <c:axId val="6329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9515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CELTISS 3G MOS by codec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Sheet1!$J$796</c:f>
              <c:strCache>
                <c:ptCount val="1"/>
                <c:pt idx="0">
                  <c:v>UMTS FDD  NB 12.2  </c:v>
                </c:pt>
              </c:strCache>
            </c:strRef>
          </c:cat>
          <c:val>
            <c:numRef>
              <c:f>Sheet1!$J$797</c:f>
              <c:numCache>
                <c:formatCode>General</c:formatCode>
                <c:ptCount val="1"/>
                <c:pt idx="0">
                  <c:v>3.8839999999999999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D95-82F8-D40D4545D7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4984079"/>
        <c:axId val="1018402959"/>
      </c:barChart>
      <c:catAx>
        <c:axId val="98498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8402959"/>
        <c:crosses val="autoZero"/>
        <c:auto val="1"/>
        <c:lblAlgn val="ctr"/>
        <c:lblOffset val="100"/>
        <c:noMultiLvlLbl val="0"/>
      </c:catAx>
      <c:valAx>
        <c:axId val="1018402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4984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FTP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Sheet1!$A$462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Sheet1!$B$461:$C$461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Sheet1!$B$462:$C$462</c:f>
              <c:numCache>
                <c:formatCode>0.00%</c:formatCode>
                <c:ptCount val="2"/>
                <c:pt idx="0">
                  <c:v>0.99680000000000002</c:v>
                </c:pt>
                <c:pt idx="1">
                  <c:v>0.99660000000000004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1-4F21-9365-0C45F5889E79}"/>
            </c:ext>
          </c:extLst>
        </c:ser>
        <c:ser>
          <c:idx val="1"/>
          <c:order val="1"/>
          <c:tx>
            <c:strRef>
              <c:f>Sheet1!$A$463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Sheet1!$B$461:$C$461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Sheet1!$B$463:$C$463</c:f>
              <c:numCache>
                <c:formatCode>0.00%</c:formatCode>
                <c:ptCount val="2"/>
                <c:pt idx="0">
                  <c:v>0.99860000000000004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D1-4F21-9365-0C45F5889E79}"/>
            </c:ext>
          </c:extLst>
        </c:ser>
        <c:ser>
          <c:idx val="2"/>
          <c:order val="2"/>
          <c:tx>
            <c:strRef>
              <c:f>Sheet1!$A$464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Sheet1!$B$461:$C$461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Sheet1!$B$464:$C$464</c:f>
              <c:numCache>
                <c:formatCode>0.00%</c:formatCode>
                <c:ptCount val="2"/>
                <c:pt idx="0">
                  <c:v>0.99909999999999999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D1-4F21-9365-0C45F5889E7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78075503"/>
        <c:axId val="909471231"/>
      </c:barChart>
      <c:catAx>
        <c:axId val="77807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9471231"/>
        <c:crosses val="autoZero"/>
        <c:auto val="1"/>
        <c:lblAlgn val="ctr"/>
        <c:lblOffset val="100"/>
        <c:noMultiLvlLbl val="0"/>
      </c:catAx>
      <c:valAx>
        <c:axId val="90947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8075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3G band Distrubtion(%)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Sheet1!$E$610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Sheet1!$F$609:$G$609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Sheet1!$F$610:$G$610</c:f>
              <c:numCache>
                <c:formatCode>0.00%</c:formatCode>
                <c:ptCount val="2"/>
                <c:pt idx="0">
                  <c:v>0.38429999999999997</c:v>
                </c:pt>
                <c:pt idx="1">
                  <c:v>0.61570000000000003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0-46E7-97E0-5871EAC0E77C}"/>
            </c:ext>
          </c:extLst>
        </c:ser>
        <c:ser>
          <c:idx val="1"/>
          <c:order val="1"/>
          <c:tx>
            <c:strRef>
              <c:f>Sheet1!$E$611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Sheet1!$F$609:$G$609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Sheet1!$F$611:$G$611</c:f>
              <c:numCache>
                <c:formatCode>0.00%</c:formatCode>
                <c:ptCount val="2"/>
                <c:pt idx="0">
                  <c:v>3.0200000000000001E-2</c:v>
                </c:pt>
                <c:pt idx="1">
                  <c:v>0.9698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30-46E7-97E0-5871EAC0E77C}"/>
            </c:ext>
          </c:extLst>
        </c:ser>
        <c:ser>
          <c:idx val="2"/>
          <c:order val="2"/>
          <c:tx>
            <c:strRef>
              <c:f>Sheet1!$E$612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Sheet1!$F$609:$G$609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Sheet1!$F$612:$G$612</c:f>
              <c:numCache>
                <c:formatCode>0.00%</c:formatCode>
                <c:ptCount val="2"/>
                <c:pt idx="0">
                  <c:v>2.9700000000000001E-2</c:v>
                </c:pt>
                <c:pt idx="1">
                  <c:v>0.97030000000000005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30-46E7-97E0-5871EAC0E7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6642335"/>
        <c:axId val="1000987647"/>
      </c:barChart>
      <c:catAx>
        <c:axId val="416642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0987647"/>
        <c:crosses val="autoZero"/>
        <c:auto val="1"/>
        <c:lblAlgn val="ctr"/>
        <c:lblOffset val="100"/>
        <c:noMultiLvlLbl val="0"/>
      </c:catAx>
      <c:valAx>
        <c:axId val="1000987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6642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Ec/No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Sheet1!$A$145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Sheet1!$B$144:$F$144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-8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Sheet1!$B$145:$F$145</c:f>
              <c:numCache>
                <c:formatCode>0.00%</c:formatCode>
                <c:ptCount val="5"/>
                <c:pt idx="0">
                  <c:v>5.45E-2</c:v>
                </c:pt>
                <c:pt idx="1">
                  <c:v>0.16880000000000001</c:v>
                </c:pt>
                <c:pt idx="2">
                  <c:v>0.65959999999999996</c:v>
                </c:pt>
                <c:pt idx="3">
                  <c:v>0.1172</c:v>
                </c:pt>
                <c:pt idx="4">
                  <c:v>0.88290000000000002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5-4252-BDEC-50CFF784DFE9}"/>
            </c:ext>
          </c:extLst>
        </c:ser>
        <c:ser>
          <c:idx val="1"/>
          <c:order val="1"/>
          <c:tx>
            <c:strRef>
              <c:f>Sheet1!$A$146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Sheet1!$B$144:$F$144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-8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Sheet1!$B$146:$F$146</c:f>
              <c:numCache>
                <c:formatCode>0.00%</c:formatCode>
                <c:ptCount val="5"/>
                <c:pt idx="0">
                  <c:v>0.32250000000000001</c:v>
                </c:pt>
                <c:pt idx="1">
                  <c:v>0.32940000000000003</c:v>
                </c:pt>
                <c:pt idx="2">
                  <c:v>0.28010000000000002</c:v>
                </c:pt>
                <c:pt idx="3">
                  <c:v>6.8000000000000005E-2</c:v>
                </c:pt>
                <c:pt idx="4">
                  <c:v>0.93200000000000005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75-4252-BDEC-50CFF784DFE9}"/>
            </c:ext>
          </c:extLst>
        </c:ser>
        <c:ser>
          <c:idx val="2"/>
          <c:order val="2"/>
          <c:tx>
            <c:strRef>
              <c:f>Sheet1!$A$147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Sheet1!$B$144:$F$144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-8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Sheet1!$B$147:$F$147</c:f>
              <c:numCache>
                <c:formatCode>0.00%</c:formatCode>
                <c:ptCount val="5"/>
                <c:pt idx="0">
                  <c:v>0.8306</c:v>
                </c:pt>
                <c:pt idx="1">
                  <c:v>0.1467</c:v>
                </c:pt>
                <c:pt idx="2">
                  <c:v>1.89E-2</c:v>
                </c:pt>
                <c:pt idx="3">
                  <c:v>4.19E-2</c:v>
                </c:pt>
                <c:pt idx="4">
                  <c:v>0.99620000000000009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75-4252-BDEC-50CFF784DF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0530304"/>
        <c:axId val="320531840"/>
      </c:barChart>
      <c:catAx>
        <c:axId val="32053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31840"/>
        <c:crosses val="autoZero"/>
        <c:auto val="1"/>
        <c:lblAlgn val="ctr"/>
        <c:lblOffset val="100"/>
        <c:noMultiLvlLbl val="0"/>
      </c:catAx>
      <c:valAx>
        <c:axId val="3205318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3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SINR Comparison 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Sheet1!$A$165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Sheet1!$B$164:$F$164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Sheet1!$B$165:$F$165</c:f>
              <c:numCache>
                <c:formatCode>0.00%</c:formatCode>
                <c:ptCount val="5"/>
                <c:pt idx="0">
                  <c:v>7.3000000000000001E-3</c:v>
                </c:pt>
                <c:pt idx="1">
                  <c:v>4.0300000000000002E-2</c:v>
                </c:pt>
                <c:pt idx="2">
                  <c:v>0.29809999999999998</c:v>
                </c:pt>
                <c:pt idx="3">
                  <c:v>0.65429999999999999</c:v>
                </c:pt>
                <c:pt idx="4">
                  <c:v>0.95239999999999991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0-4DCC-94B7-F6815E464D24}"/>
            </c:ext>
          </c:extLst>
        </c:ser>
        <c:ser>
          <c:idx val="2"/>
          <c:order val="1"/>
          <c:tx>
            <c:strRef>
              <c:f>Sheet1!$A$166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Sheet1!$B$164:$F$164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Sheet1!$B$166:$F$166</c:f>
              <c:numCache>
                <c:formatCode>0.00%</c:formatCode>
                <c:ptCount val="5"/>
                <c:pt idx="0">
                  <c:v>3.44E-2</c:v>
                </c:pt>
                <c:pt idx="1">
                  <c:v>0.16470000000000001</c:v>
                </c:pt>
                <c:pt idx="2">
                  <c:v>0.36349999999999999</c:v>
                </c:pt>
                <c:pt idx="3">
                  <c:v>0.43740000000000001</c:v>
                </c:pt>
                <c:pt idx="4">
                  <c:v>0.80089999999999995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E0-4DCC-94B7-F6815E464D24}"/>
            </c:ext>
          </c:extLst>
        </c:ser>
        <c:ser>
          <c:idx val="1"/>
          <c:order val="2"/>
          <c:tx>
            <c:strRef>
              <c:f>Sheet1!$A$167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6811111111111112E-2"/>
                  <c:y val="-1.557398109895759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E0-4DCC-94B7-F6815E464D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Sheet1!$B$164:$F$164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Sheet1!$B$167:$F$167</c:f>
              <c:numCache>
                <c:formatCode>0.00%</c:formatCode>
                <c:ptCount val="5"/>
                <c:pt idx="0">
                  <c:v>8.5000000000000006E-3</c:v>
                </c:pt>
                <c:pt idx="1">
                  <c:v>4.8300000000000003E-2</c:v>
                </c:pt>
                <c:pt idx="2">
                  <c:v>0.26279999999999998</c:v>
                </c:pt>
                <c:pt idx="3">
                  <c:v>0.6804</c:v>
                </c:pt>
                <c:pt idx="4">
                  <c:v>0.94320000000000004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E0-4DCC-94B7-F6815E464D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7392256"/>
        <c:axId val="217393792"/>
      </c:barChart>
      <c:catAx>
        <c:axId val="217392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393792"/>
        <c:crosses val="autoZero"/>
        <c:auto val="1"/>
        <c:lblAlgn val="ctr"/>
        <c:lblOffset val="100"/>
        <c:noMultiLvlLbl val="0"/>
      </c:catAx>
      <c:valAx>
        <c:axId val="21739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392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Call Blocked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Sheet1!$B$183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Sheet1!$A$184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Sheet1!$B$184</c:f>
              <c:numCache>
                <c:formatCode>0.00%</c:formatCode>
                <c:ptCount val="1"/>
                <c:pt idx="0">
                  <c:v>1.6299999999999999E-2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72-4DA0-B6F8-CE6A538A12F0}"/>
            </c:ext>
          </c:extLst>
        </c:ser>
        <c:ser>
          <c:idx val="1"/>
          <c:order val="1"/>
          <c:tx>
            <c:strRef>
              <c:f>Sheet1!$C$183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Sheet1!$A$184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Sheet1!$C$184</c:f>
              <c:numCache>
                <c:formatCode>0.00%</c:formatCode>
                <c:ptCount val="1"/>
                <c:pt idx="0">
                  <c:v>2.0500000000000001E-2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6-4CEA-855B-78BFB8BB659E}"/>
            </c:ext>
          </c:extLst>
        </c:ser>
        <c:ser>
          <c:idx val="2"/>
          <c:order val="2"/>
          <c:tx>
            <c:strRef>
              <c:f>Sheet1!$D$183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Sheet1!$A$184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Sheet1!$D$184</c:f>
              <c:numCache>
                <c:formatCode>0.00%</c:formatCode>
                <c:ptCount val="1"/>
                <c:pt idx="0">
                  <c:v>1.72E-2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76-4CEA-855B-78BFB8BB65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050304"/>
        <c:axId val="322068480"/>
      </c:barChart>
      <c:catAx>
        <c:axId val="32205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68480"/>
        <c:crosses val="autoZero"/>
        <c:auto val="1"/>
        <c:lblAlgn val="ctr"/>
        <c:lblOffset val="100"/>
        <c:noMultiLvlLbl val="0"/>
      </c:catAx>
      <c:valAx>
        <c:axId val="322068480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5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Call Setup Time 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Sheet1!$B$231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Sheet1!$A$232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Sheet1!$B$232</c:f>
              <c:numCache>
                <c:formatCode>0.00</c:formatCode>
                <c:ptCount val="1"/>
                <c:pt idx="0">
                  <c:v>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B2-4F82-A6BD-B70F2D6565B1}"/>
            </c:ext>
          </c:extLst>
        </c:ser>
        <c:ser>
          <c:idx val="1"/>
          <c:order val="1"/>
          <c:tx>
            <c:strRef>
              <c:f>Sheet1!$C$231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Sheet1!$A$232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Sheet1!$C$232</c:f>
              <c:numCache>
                <c:formatCode>0.00</c:formatCode>
                <c:ptCount val="1"/>
                <c:pt idx="0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B2-4F82-A6BD-B70F2D6565B1}"/>
            </c:ext>
          </c:extLst>
        </c:ser>
        <c:ser>
          <c:idx val="2"/>
          <c:order val="2"/>
          <c:tx>
            <c:strRef>
              <c:f>Sheet1!$D$231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Sheet1!$A$232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Sheet1!$D$232</c:f>
              <c:numCache>
                <c:formatCode>0.00</c:formatCode>
                <c:ptCount val="1"/>
                <c:pt idx="0">
                  <c:v>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B2-4F82-A6BD-B70F2D6565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7468928"/>
        <c:axId val="287478912"/>
      </c:barChart>
      <c:catAx>
        <c:axId val="28746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478912"/>
        <c:crosses val="autoZero"/>
        <c:auto val="1"/>
        <c:lblAlgn val="ctr"/>
        <c:lblOffset val="100"/>
        <c:noMultiLvlLbl val="0"/>
      </c:catAx>
      <c:valAx>
        <c:axId val="28747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4689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Call Drop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Sheet1!$A$271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Sheet1!$B$270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Sheet1!$B$271</c:f>
              <c:numCache>
                <c:formatCode>0.00%</c:formatCode>
                <c:ptCount val="1"/>
                <c:pt idx="0">
                  <c:v>2.3E-3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64-42A6-B5B9-60D852C4E37E}"/>
            </c:ext>
          </c:extLst>
        </c:ser>
        <c:ser>
          <c:idx val="1"/>
          <c:order val="1"/>
          <c:tx>
            <c:strRef>
              <c:f>Sheet1!$A$272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Sheet1!$B$270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Sheet1!$B$272</c:f>
              <c:numCache>
                <c:formatCode>0.00%</c:formatCode>
                <c:ptCount val="1"/>
                <c:pt idx="0">
                  <c:v>1.66E-2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64-42A6-B5B9-60D852C4E37E}"/>
            </c:ext>
          </c:extLst>
        </c:ser>
        <c:ser>
          <c:idx val="2"/>
          <c:order val="2"/>
          <c:tx>
            <c:strRef>
              <c:f>Sheet1!$A$273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Sheet1!$B$270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Sheet1!$B$273</c:f>
              <c:numCache>
                <c:formatCode>0.00%</c:formatCode>
                <c:ptCount val="1"/>
                <c:pt idx="0">
                  <c:v>2.3999999999999998E-3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64-42A6-B5B9-60D852C4E3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7568256"/>
        <c:axId val="287569792"/>
      </c:barChart>
      <c:catAx>
        <c:axId val="28756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569792"/>
        <c:crosses val="autoZero"/>
        <c:auto val="1"/>
        <c:lblAlgn val="ctr"/>
        <c:lblOffset val="100"/>
        <c:noMultiLvlLbl val="0"/>
      </c:catAx>
      <c:valAx>
        <c:axId val="2875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56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110490</xdr:rowOff>
    </xdr:from>
    <xdr:to>
      <xdr:col>4</xdr:col>
      <xdr:colOff>438150</xdr:colOff>
      <xdr:row>17</xdr:row>
      <xdr:rowOff>32385</xdr:rowOff>
    </xdr:to>
    <xdr:graphicFrame macro="">
      <xdr:nvGraphicFramePr>
        <xdr:cNvPr id="6" name="Graphique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41911</xdr:rowOff>
    </xdr:from>
    <xdr:to>
      <xdr:col>4</xdr:col>
      <xdr:colOff>379095</xdr:colOff>
      <xdr:row>38</xdr:row>
      <xdr:rowOff>11431</xdr:rowOff>
    </xdr:to>
    <xdr:graphicFrame macro="">
      <xdr:nvGraphicFramePr>
        <xdr:cNvPr id="7" name="Graphiqu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22861</xdr:colOff>
      <xdr:row>40</xdr:row>
      <xdr:rowOff>47625</xdr:rowOff>
    </xdr:from>
    <xdr:to>
      <xdr:col>4</xdr:col>
      <xdr:colOff>441961</xdr:colOff>
      <xdr:row>60</xdr:row>
      <xdr:rowOff>95250</xdr:rowOff>
    </xdr:to>
    <xdr:graphicFrame macro="">
      <xdr:nvGraphicFramePr>
        <xdr:cNvPr id="9" name="Graphique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129540</xdr:colOff>
      <xdr:row>58</xdr:row>
      <xdr:rowOff>64771</xdr:rowOff>
    </xdr:from>
    <xdr:to>
      <xdr:col>6</xdr:col>
      <xdr:colOff>106680</xdr:colOff>
      <xdr:row>77</xdr:row>
      <xdr:rowOff>80010</xdr:rowOff>
    </xdr:to>
    <xdr:graphicFrame macro="">
      <xdr:nvGraphicFramePr>
        <xdr:cNvPr id="10" name="Graphiqu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139</xdr:row>
      <xdr:rowOff>66676</xdr:rowOff>
    </xdr:from>
    <xdr:to>
      <xdr:col>6</xdr:col>
      <xdr:colOff>165734</xdr:colOff>
      <xdr:row>158</xdr:row>
      <xdr:rowOff>121921</xdr:rowOff>
    </xdr:to>
    <xdr:graphicFrame macro="">
      <xdr:nvGraphicFramePr>
        <xdr:cNvPr id="12" name="Graphique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160</xdr:row>
      <xdr:rowOff>13335</xdr:rowOff>
    </xdr:from>
    <xdr:to>
      <xdr:col>6</xdr:col>
      <xdr:colOff>171450</xdr:colOff>
      <xdr:row>178</xdr:row>
      <xdr:rowOff>127635</xdr:rowOff>
    </xdr:to>
    <xdr:graphicFrame macro="">
      <xdr:nvGraphicFramePr>
        <xdr:cNvPr id="13" name="图表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60960</xdr:colOff>
      <xdr:row>181</xdr:row>
      <xdr:rowOff>121920</xdr:rowOff>
    </xdr:from>
    <xdr:to>
      <xdr:col>6</xdr:col>
      <xdr:colOff>194310</xdr:colOff>
      <xdr:row>201</xdr:row>
      <xdr:rowOff>72390</xdr:rowOff>
    </xdr:to>
    <xdr:graphicFrame macro="">
      <xdr:nvGraphicFramePr>
        <xdr:cNvPr id="14" name="Graphiqu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227</xdr:row>
      <xdr:rowOff>70485</xdr:rowOff>
    </xdr:from>
    <xdr:to>
      <xdr:col>6</xdr:col>
      <xdr:colOff>413988</xdr:colOff>
      <xdr:row>249</xdr:row>
      <xdr:rowOff>132128</xdr:rowOff>
    </xdr:to>
    <xdr:graphicFrame macro="">
      <xdr:nvGraphicFramePr>
        <xdr:cNvPr id="15" name="Graphique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267</xdr:row>
      <xdr:rowOff>53340</xdr:rowOff>
    </xdr:from>
    <xdr:to>
      <xdr:col>4</xdr:col>
      <xdr:colOff>952500</xdr:colOff>
      <xdr:row>286</xdr:row>
      <xdr:rowOff>60960</xdr:rowOff>
    </xdr:to>
    <xdr:graphicFrame macro="">
      <xdr:nvGraphicFramePr>
        <xdr:cNvPr id="17" name="Graphique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22861</xdr:colOff>
      <xdr:row>287</xdr:row>
      <xdr:rowOff>41911</xdr:rowOff>
    </xdr:from>
    <xdr:to>
      <xdr:col>4</xdr:col>
      <xdr:colOff>807721</xdr:colOff>
      <xdr:row>304</xdr:row>
      <xdr:rowOff>53341</xdr:rowOff>
    </xdr:to>
    <xdr:graphicFrame macro="">
      <xdr:nvGraphicFramePr>
        <xdr:cNvPr id="19" name="Graphiqu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342</xdr:row>
      <xdr:rowOff>129540</xdr:rowOff>
    </xdr:from>
    <xdr:to>
      <xdr:col>5</xdr:col>
      <xdr:colOff>0</xdr:colOff>
      <xdr:row>365</xdr:row>
      <xdr:rowOff>63300</xdr:rowOff>
    </xdr:to>
    <xdr:graphicFrame macro="">
      <xdr:nvGraphicFramePr>
        <xdr:cNvPr id="20" name="Graphiqu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38100</xdr:colOff>
      <xdr:row>366</xdr:row>
      <xdr:rowOff>137160</xdr:rowOff>
    </xdr:from>
    <xdr:to>
      <xdr:col>3</xdr:col>
      <xdr:colOff>289560</xdr:colOff>
      <xdr:row>389</xdr:row>
      <xdr:rowOff>70920</xdr:rowOff>
    </xdr:to>
    <xdr:graphicFrame macro="">
      <xdr:nvGraphicFramePr>
        <xdr:cNvPr id="21" name="Graphique 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390</xdr:row>
      <xdr:rowOff>121920</xdr:rowOff>
    </xdr:from>
    <xdr:to>
      <xdr:col>2</xdr:col>
      <xdr:colOff>433800</xdr:colOff>
      <xdr:row>413</xdr:row>
      <xdr:rowOff>55680</xdr:rowOff>
    </xdr:to>
    <xdr:graphicFrame macro="">
      <xdr:nvGraphicFramePr>
        <xdr:cNvPr id="22" name="Graphique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416</xdr:row>
      <xdr:rowOff>22860</xdr:rowOff>
    </xdr:from>
    <xdr:to>
      <xdr:col>3</xdr:col>
      <xdr:colOff>511745</xdr:colOff>
      <xdr:row>434</xdr:row>
      <xdr:rowOff>146018</xdr:rowOff>
    </xdr:to>
    <xdr:graphicFrame macro="">
      <xdr:nvGraphicFramePr>
        <xdr:cNvPr id="23" name="Graphique 1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433</xdr:row>
      <xdr:rowOff>160020</xdr:rowOff>
    </xdr:from>
    <xdr:to>
      <xdr:col>5</xdr:col>
      <xdr:colOff>144780</xdr:colOff>
      <xdr:row>453</xdr:row>
      <xdr:rowOff>45720</xdr:rowOff>
    </xdr:to>
    <xdr:graphicFrame macro="">
      <xdr:nvGraphicFramePr>
        <xdr:cNvPr id="24" name="Graphique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2594610</xdr:colOff>
      <xdr:row>388</xdr:row>
      <xdr:rowOff>7620</xdr:rowOff>
    </xdr:from>
    <xdr:to>
      <xdr:col>5</xdr:col>
      <xdr:colOff>75660</xdr:colOff>
      <xdr:row>411</xdr:row>
      <xdr:rowOff>101400</xdr:rowOff>
    </xdr:to>
    <xdr:graphicFrame macro="">
      <xdr:nvGraphicFramePr>
        <xdr:cNvPr id="40" name="Graphique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472</xdr:row>
      <xdr:rowOff>144780</xdr:rowOff>
    </xdr:from>
    <xdr:to>
      <xdr:col>5</xdr:col>
      <xdr:colOff>0</xdr:colOff>
      <xdr:row>497</xdr:row>
      <xdr:rowOff>52640</xdr:rowOff>
    </xdr:to>
    <xdr:graphicFrame macro="">
      <xdr:nvGraphicFramePr>
        <xdr:cNvPr id="42" name="Graphique 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500</xdr:row>
      <xdr:rowOff>123825</xdr:rowOff>
    </xdr:from>
    <xdr:to>
      <xdr:col>4</xdr:col>
      <xdr:colOff>2255520</xdr:colOff>
      <xdr:row>523</xdr:row>
      <xdr:rowOff>181109</xdr:rowOff>
    </xdr:to>
    <xdr:graphicFrame macro="">
      <xdr:nvGraphicFramePr>
        <xdr:cNvPr id="45" name="Graphique 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30480</xdr:colOff>
      <xdr:row>549</xdr:row>
      <xdr:rowOff>22860</xdr:rowOff>
    </xdr:from>
    <xdr:to>
      <xdr:col>5</xdr:col>
      <xdr:colOff>53340</xdr:colOff>
      <xdr:row>566</xdr:row>
      <xdr:rowOff>133350</xdr:rowOff>
    </xdr:to>
    <xdr:graphicFrame macro="">
      <xdr:nvGraphicFramePr>
        <xdr:cNvPr id="49" name="Graphique 1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567</xdr:row>
      <xdr:rowOff>76200</xdr:rowOff>
    </xdr:from>
    <xdr:to>
      <xdr:col>3</xdr:col>
      <xdr:colOff>304800</xdr:colOff>
      <xdr:row>585</xdr:row>
      <xdr:rowOff>134213</xdr:rowOff>
    </xdr:to>
    <xdr:graphicFrame macro="">
      <xdr:nvGraphicFramePr>
        <xdr:cNvPr id="3" name="Graphique 3">
          <a:extLst>
            <a:ext uri="{FF2B5EF4-FFF2-40B4-BE49-F238E27FC236}">
              <a16:creationId xmlns:a16="http://schemas.microsoft.com/office/drawing/2014/main" id="{B876376A-5752-481F-9C6F-7D207AA26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587</xdr:row>
      <xdr:rowOff>127635</xdr:rowOff>
    </xdr:from>
    <xdr:to>
      <xdr:col>3</xdr:col>
      <xdr:colOff>304800</xdr:colOff>
      <xdr:row>606</xdr:row>
      <xdr:rowOff>2768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CB51E8B-10B0-40D9-B3ED-94130CF95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608</xdr:row>
      <xdr:rowOff>129540</xdr:rowOff>
    </xdr:from>
    <xdr:to>
      <xdr:col>3</xdr:col>
      <xdr:colOff>304800</xdr:colOff>
      <xdr:row>627</xdr:row>
      <xdr:rowOff>8483</xdr:rowOff>
    </xdr:to>
    <xdr:graphicFrame macro="">
      <xdr:nvGraphicFramePr>
        <xdr:cNvPr id="8" name="Graphique 3">
          <a:extLst>
            <a:ext uri="{FF2B5EF4-FFF2-40B4-BE49-F238E27FC236}">
              <a16:creationId xmlns:a16="http://schemas.microsoft.com/office/drawing/2014/main" id="{F1408A4F-F70A-4313-9662-2359E95C7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oneCellAnchor>
    <xdr:from>
      <xdr:col>0</xdr:col>
      <xdr:colOff>68580</xdr:colOff>
      <xdr:row>629</xdr:row>
      <xdr:rowOff>0</xdr:rowOff>
    </xdr:from>
    <xdr:ext cx="6134100" cy="2876550"/>
    <xdr:graphicFrame macro="">
      <xdr:nvGraphicFramePr>
        <xdr:cNvPr id="25" name="Chart 46">
          <a:extLst>
            <a:ext uri="{FF2B5EF4-FFF2-40B4-BE49-F238E27FC236}">
              <a16:creationId xmlns:a16="http://schemas.microsoft.com/office/drawing/2014/main" id="{9B7BB7C4-17E7-44E3-A767-D070E4556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 fLocksWithSheet="0"/>
  </xdr:oneCellAnchor>
  <xdr:oneCellAnchor>
    <xdr:from>
      <xdr:col>0</xdr:col>
      <xdr:colOff>0</xdr:colOff>
      <xdr:row>647</xdr:row>
      <xdr:rowOff>15240</xdr:rowOff>
    </xdr:from>
    <xdr:ext cx="6134100" cy="2876550"/>
    <xdr:graphicFrame macro="">
      <xdr:nvGraphicFramePr>
        <xdr:cNvPr id="30" name="Chart 46">
          <a:extLst>
            <a:ext uri="{FF2B5EF4-FFF2-40B4-BE49-F238E27FC236}">
              <a16:creationId xmlns:a16="http://schemas.microsoft.com/office/drawing/2014/main" id="{A78AB561-779F-4068-9EFB-0DE3C530C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 fLocksWithSheet="0"/>
  </xdr:oneCellAnchor>
  <xdr:oneCellAnchor>
    <xdr:from>
      <xdr:col>0</xdr:col>
      <xdr:colOff>0</xdr:colOff>
      <xdr:row>664</xdr:row>
      <xdr:rowOff>53340</xdr:rowOff>
    </xdr:from>
    <xdr:ext cx="6134100" cy="2876550"/>
    <xdr:graphicFrame macro="">
      <xdr:nvGraphicFramePr>
        <xdr:cNvPr id="31" name="Chart 46">
          <a:extLst>
            <a:ext uri="{FF2B5EF4-FFF2-40B4-BE49-F238E27FC236}">
              <a16:creationId xmlns:a16="http://schemas.microsoft.com/office/drawing/2014/main" id="{5D5A069E-3C68-4E39-A6E0-1ACE3DC8A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 fLocksWithSheet="0"/>
  </xdr:oneCellAnchor>
  <xdr:oneCellAnchor>
    <xdr:from>
      <xdr:col>0</xdr:col>
      <xdr:colOff>0</xdr:colOff>
      <xdr:row>682</xdr:row>
      <xdr:rowOff>7620</xdr:rowOff>
    </xdr:from>
    <xdr:ext cx="10812780" cy="3114675"/>
    <xdr:graphicFrame macro="">
      <xdr:nvGraphicFramePr>
        <xdr:cNvPr id="33" name="Chart 59">
          <a:extLst>
            <a:ext uri="{FF2B5EF4-FFF2-40B4-BE49-F238E27FC236}">
              <a16:creationId xmlns:a16="http://schemas.microsoft.com/office/drawing/2014/main" id="{4E3C47D4-1EB9-4704-906F-457C683E0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 fLocksWithSheet="0"/>
  </xdr:oneCellAnchor>
  <xdr:oneCellAnchor>
    <xdr:from>
      <xdr:col>0</xdr:col>
      <xdr:colOff>0</xdr:colOff>
      <xdr:row>699</xdr:row>
      <xdr:rowOff>129540</xdr:rowOff>
    </xdr:from>
    <xdr:ext cx="7543800" cy="3114675"/>
    <xdr:graphicFrame macro="">
      <xdr:nvGraphicFramePr>
        <xdr:cNvPr id="34" name="Chart 59">
          <a:extLst>
            <a:ext uri="{FF2B5EF4-FFF2-40B4-BE49-F238E27FC236}">
              <a16:creationId xmlns:a16="http://schemas.microsoft.com/office/drawing/2014/main" id="{DD9924A7-9535-4FFE-8C20-CF6FC43D5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 fLocksWithSheet="0"/>
  </xdr:oneCellAnchor>
  <xdr:oneCellAnchor>
    <xdr:from>
      <xdr:col>0</xdr:col>
      <xdr:colOff>0</xdr:colOff>
      <xdr:row>720</xdr:row>
      <xdr:rowOff>140970</xdr:rowOff>
    </xdr:from>
    <xdr:ext cx="8601074" cy="3114675"/>
    <xdr:graphicFrame macro="">
      <xdr:nvGraphicFramePr>
        <xdr:cNvPr id="35" name="Chart 59">
          <a:extLst>
            <a:ext uri="{FF2B5EF4-FFF2-40B4-BE49-F238E27FC236}">
              <a16:creationId xmlns:a16="http://schemas.microsoft.com/office/drawing/2014/main" id="{8D67BF3D-DC35-426A-91D0-0A73FF2ABD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 fLocksWithSheet="0"/>
  </xdr:oneCellAnchor>
  <xdr:twoCellAnchor>
    <xdr:from>
      <xdr:col>0</xdr:col>
      <xdr:colOff>0</xdr:colOff>
      <xdr:row>202</xdr:row>
      <xdr:rowOff>49530</xdr:rowOff>
    </xdr:from>
    <xdr:to>
      <xdr:col>7</xdr:col>
      <xdr:colOff>121920</xdr:colOff>
      <xdr:row>226</xdr:row>
      <xdr:rowOff>128634</xdr:rowOff>
    </xdr:to>
    <xdr:graphicFrame macro="">
      <xdr:nvGraphicFramePr>
        <xdr:cNvPr id="37" name="Graphique 3">
          <a:extLst>
            <a:ext uri="{FF2B5EF4-FFF2-40B4-BE49-F238E27FC236}">
              <a16:creationId xmlns:a16="http://schemas.microsoft.com/office/drawing/2014/main" id="{7E92C824-B9E5-4D3A-A405-27B1952A4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oneCellAnchor>
    <xdr:from>
      <xdr:col>0</xdr:col>
      <xdr:colOff>0</xdr:colOff>
      <xdr:row>744</xdr:row>
      <xdr:rowOff>99060</xdr:rowOff>
    </xdr:from>
    <xdr:ext cx="8770620" cy="2876550"/>
    <xdr:graphicFrame macro="">
      <xdr:nvGraphicFramePr>
        <xdr:cNvPr id="11" name="Chart 37">
          <a:extLst>
            <a:ext uri="{FF2B5EF4-FFF2-40B4-BE49-F238E27FC236}">
              <a16:creationId xmlns:a16="http://schemas.microsoft.com/office/drawing/2014/main" id="{D5F1A736-A4B6-409B-A379-D29A65AAEA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 fLocksWithSheet="0"/>
  </xdr:oneCellAnchor>
  <xdr:twoCellAnchor>
    <xdr:from>
      <xdr:col>0</xdr:col>
      <xdr:colOff>83820</xdr:colOff>
      <xdr:row>251</xdr:row>
      <xdr:rowOff>34290</xdr:rowOff>
    </xdr:from>
    <xdr:to>
      <xdr:col>4</xdr:col>
      <xdr:colOff>518160</xdr:colOff>
      <xdr:row>266</xdr:row>
      <xdr:rowOff>34290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FFB7EB45-0E2A-7D87-0627-02E5D3404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91440</xdr:colOff>
      <xdr:row>77</xdr:row>
      <xdr:rowOff>175260</xdr:rowOff>
    </xdr:from>
    <xdr:to>
      <xdr:col>1</xdr:col>
      <xdr:colOff>2247900</xdr:colOff>
      <xdr:row>101</xdr:row>
      <xdr:rowOff>121920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8F946BE6-50AF-4DCD-283C-3726BE308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306</xdr:row>
      <xdr:rowOff>144780</xdr:rowOff>
    </xdr:from>
    <xdr:to>
      <xdr:col>4</xdr:col>
      <xdr:colOff>853440</xdr:colOff>
      <xdr:row>321</xdr:row>
      <xdr:rowOff>68580</xdr:rowOff>
    </xdr:to>
    <xdr:graphicFrame macro="">
      <xdr:nvGraphicFramePr>
        <xdr:cNvPr id="61" name="Graphique 8">
          <a:extLst>
            <a:ext uri="{FF2B5EF4-FFF2-40B4-BE49-F238E27FC236}">
              <a16:creationId xmlns:a16="http://schemas.microsoft.com/office/drawing/2014/main" id="{353EB156-7660-4747-8A89-681BB3F1C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103</xdr:row>
      <xdr:rowOff>0</xdr:rowOff>
    </xdr:from>
    <xdr:to>
      <xdr:col>5</xdr:col>
      <xdr:colOff>142875</xdr:colOff>
      <xdr:row>118</xdr:row>
      <xdr:rowOff>163830</xdr:rowOff>
    </xdr:to>
    <xdr:graphicFrame macro="">
      <xdr:nvGraphicFramePr>
        <xdr:cNvPr id="62" name="Graphique 3">
          <a:extLst>
            <a:ext uri="{FF2B5EF4-FFF2-40B4-BE49-F238E27FC236}">
              <a16:creationId xmlns:a16="http://schemas.microsoft.com/office/drawing/2014/main" id="{79BDD247-893D-42DC-92FD-E1D6F4BA6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68580</xdr:colOff>
      <xdr:row>119</xdr:row>
      <xdr:rowOff>167640</xdr:rowOff>
    </xdr:from>
    <xdr:to>
      <xdr:col>5</xdr:col>
      <xdr:colOff>211455</xdr:colOff>
      <xdr:row>135</xdr:row>
      <xdr:rowOff>139065</xdr:rowOff>
    </xdr:to>
    <xdr:graphicFrame macro="">
      <xdr:nvGraphicFramePr>
        <xdr:cNvPr id="63" name="Graphique 3">
          <a:extLst>
            <a:ext uri="{FF2B5EF4-FFF2-40B4-BE49-F238E27FC236}">
              <a16:creationId xmlns:a16="http://schemas.microsoft.com/office/drawing/2014/main" id="{D564DF67-1123-495F-AD96-B9810CFF1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0</xdr:colOff>
      <xdr:row>524</xdr:row>
      <xdr:rowOff>83820</xdr:rowOff>
    </xdr:from>
    <xdr:to>
      <xdr:col>2</xdr:col>
      <xdr:colOff>433800</xdr:colOff>
      <xdr:row>547</xdr:row>
      <xdr:rowOff>17580</xdr:rowOff>
    </xdr:to>
    <xdr:graphicFrame macro="">
      <xdr:nvGraphicFramePr>
        <xdr:cNvPr id="81" name="Graphique 4">
          <a:extLst>
            <a:ext uri="{FF2B5EF4-FFF2-40B4-BE49-F238E27FC236}">
              <a16:creationId xmlns:a16="http://schemas.microsoft.com/office/drawing/2014/main" id="{85243718-05AD-4F73-922E-A5F133551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0</xdr:colOff>
      <xdr:row>760</xdr:row>
      <xdr:rowOff>179070</xdr:rowOff>
    </xdr:from>
    <xdr:to>
      <xdr:col>4</xdr:col>
      <xdr:colOff>68580</xdr:colOff>
      <xdr:row>775</xdr:row>
      <xdr:rowOff>179070</xdr:rowOff>
    </xdr:to>
    <xdr:graphicFrame macro="">
      <xdr:nvGraphicFramePr>
        <xdr:cNvPr id="85" name="Chart 84">
          <a:extLst>
            <a:ext uri="{FF2B5EF4-FFF2-40B4-BE49-F238E27FC236}">
              <a16:creationId xmlns:a16="http://schemas.microsoft.com/office/drawing/2014/main" id="{03DC0350-3475-5065-BE3D-F97E81B3D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0</xdr:colOff>
      <xdr:row>776</xdr:row>
      <xdr:rowOff>179070</xdr:rowOff>
    </xdr:from>
    <xdr:to>
      <xdr:col>2</xdr:col>
      <xdr:colOff>685800</xdr:colOff>
      <xdr:row>791</xdr:row>
      <xdr:rowOff>179070</xdr:rowOff>
    </xdr:to>
    <xdr:graphicFrame macro="">
      <xdr:nvGraphicFramePr>
        <xdr:cNvPr id="89" name="Chart 88">
          <a:extLst>
            <a:ext uri="{FF2B5EF4-FFF2-40B4-BE49-F238E27FC236}">
              <a16:creationId xmlns:a16="http://schemas.microsoft.com/office/drawing/2014/main" id="{03E4CDEC-CA00-DBD3-9557-DF810F3EF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</xdr:col>
      <xdr:colOff>1295400</xdr:colOff>
      <xdr:row>778</xdr:row>
      <xdr:rowOff>26670</xdr:rowOff>
    </xdr:from>
    <xdr:to>
      <xdr:col>5</xdr:col>
      <xdr:colOff>289560</xdr:colOff>
      <xdr:row>790</xdr:row>
      <xdr:rowOff>26670</xdr:rowOff>
    </xdr:to>
    <xdr:graphicFrame macro="">
      <xdr:nvGraphicFramePr>
        <xdr:cNvPr id="90" name="Chart 89">
          <a:extLst>
            <a:ext uri="{FF2B5EF4-FFF2-40B4-BE49-F238E27FC236}">
              <a16:creationId xmlns:a16="http://schemas.microsoft.com/office/drawing/2014/main" id="{BE8009EE-F2E3-E3C5-EB6E-F1E51B4DC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</xdr:col>
      <xdr:colOff>548640</xdr:colOff>
      <xdr:row>778</xdr:row>
      <xdr:rowOff>34290</xdr:rowOff>
    </xdr:from>
    <xdr:to>
      <xdr:col>10</xdr:col>
      <xdr:colOff>274320</xdr:colOff>
      <xdr:row>790</xdr:row>
      <xdr:rowOff>34290</xdr:rowOff>
    </xdr:to>
    <xdr:graphicFrame macro="">
      <xdr:nvGraphicFramePr>
        <xdr:cNvPr id="91" name="Chart 90">
          <a:extLst>
            <a:ext uri="{FF2B5EF4-FFF2-40B4-BE49-F238E27FC236}">
              <a16:creationId xmlns:a16="http://schemas.microsoft.com/office/drawing/2014/main" id="{5A2E12A7-50A2-48DA-084D-B6791B1F3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0</xdr:colOff>
      <xdr:row>792</xdr:row>
      <xdr:rowOff>179070</xdr:rowOff>
    </xdr:from>
    <xdr:to>
      <xdr:col>3</xdr:col>
      <xdr:colOff>175260</xdr:colOff>
      <xdr:row>807</xdr:row>
      <xdr:rowOff>179070</xdr:rowOff>
    </xdr:to>
    <xdr:graphicFrame macro="">
      <xdr:nvGraphicFramePr>
        <xdr:cNvPr id="92" name="Chart 91">
          <a:extLst>
            <a:ext uri="{FF2B5EF4-FFF2-40B4-BE49-F238E27FC236}">
              <a16:creationId xmlns:a16="http://schemas.microsoft.com/office/drawing/2014/main" id="{D496A92B-0D4B-420A-A7E8-0F14F0BB5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3</xdr:col>
      <xdr:colOff>769620</xdr:colOff>
      <xdr:row>793</xdr:row>
      <xdr:rowOff>3810</xdr:rowOff>
    </xdr:from>
    <xdr:to>
      <xdr:col>6</xdr:col>
      <xdr:colOff>167640</xdr:colOff>
      <xdr:row>808</xdr:row>
      <xdr:rowOff>3810</xdr:rowOff>
    </xdr:to>
    <xdr:graphicFrame macro="">
      <xdr:nvGraphicFramePr>
        <xdr:cNvPr id="93" name="Chart 92">
          <a:extLst>
            <a:ext uri="{FF2B5EF4-FFF2-40B4-BE49-F238E27FC236}">
              <a16:creationId xmlns:a16="http://schemas.microsoft.com/office/drawing/2014/main" id="{985F6730-FA78-2FF6-18D2-42BC71846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6</xdr:col>
      <xdr:colOff>571500</xdr:colOff>
      <xdr:row>792</xdr:row>
      <xdr:rowOff>140970</xdr:rowOff>
    </xdr:from>
    <xdr:to>
      <xdr:col>11</xdr:col>
      <xdr:colOff>388620</xdr:colOff>
      <xdr:row>807</xdr:row>
      <xdr:rowOff>140970</xdr:rowOff>
    </xdr:to>
    <xdr:graphicFrame macro="">
      <xdr:nvGraphicFramePr>
        <xdr:cNvPr id="95" name="Chart 94">
          <a:extLst>
            <a:ext uri="{FF2B5EF4-FFF2-40B4-BE49-F238E27FC236}">
              <a16:creationId xmlns:a16="http://schemas.microsoft.com/office/drawing/2014/main" id="{9DA9A6BD-81A8-AF8D-B872-6C4836E23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0</xdr:colOff>
      <xdr:row>455</xdr:row>
      <xdr:rowOff>140970</xdr:rowOff>
    </xdr:from>
    <xdr:to>
      <xdr:col>3</xdr:col>
      <xdr:colOff>53340</xdr:colOff>
      <xdr:row>470</xdr:row>
      <xdr:rowOff>140970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E66DB7E-A2CC-F763-0FE6-FE05EF5FB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</xdr:col>
      <xdr:colOff>1851660</xdr:colOff>
      <xdr:row>608</xdr:row>
      <xdr:rowOff>26670</xdr:rowOff>
    </xdr:from>
    <xdr:to>
      <xdr:col>7</xdr:col>
      <xdr:colOff>99060</xdr:colOff>
      <xdr:row>624</xdr:row>
      <xdr:rowOff>45720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99D88EB2-216F-9CAF-42A9-F567CDA29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973E-63E0-44A1-BD4A-FD3ADCC32511}">
  <dimension ref="A4:J797"/>
  <sheetViews>
    <sheetView tabSelected="1" topLeftCell="A605" zoomScaleNormal="100" workbookViewId="0">
      <selection activeCell="G608" sqref="G608"/>
    </sheetView>
  </sheetViews>
  <sheetFormatPr defaultRowHeight="14.4" x14ac:dyDescent="0.3"/>
  <cols>
    <col min="1" max="1" width="23.109375" customWidth="1"/>
    <col min="2" max="2" width="33.5546875" customWidth="1"/>
    <col min="3" max="3" width="38.88671875" customWidth="1"/>
    <col min="4" max="4" width="27.44140625" customWidth="1"/>
    <col min="5" max="5" width="33.44140625" customWidth="1"/>
    <col min="6" max="6" width="19.88671875" customWidth="1"/>
    <col min="7" max="7" width="17.88671875" customWidth="1"/>
    <col min="8" max="8" width="15.109375" customWidth="1"/>
    <col min="10" max="10" width="18.5546875" customWidth="1"/>
  </cols>
  <sheetData>
    <row r="4" spans="1:4" x14ac:dyDescent="0.3">
      <c r="A4" s="5"/>
      <c r="B4" s="6" t="s">
        <v>125</v>
      </c>
      <c r="C4" s="6" t="s">
        <v>126</v>
      </c>
      <c r="D4" s="6" t="s">
        <v>127</v>
      </c>
    </row>
    <row r="5" spans="1:4" x14ac:dyDescent="0.3">
      <c r="A5" s="7" t="s">
        <v>0</v>
      </c>
      <c r="B5" s="8">
        <v>0.81620000000000004</v>
      </c>
      <c r="C5" s="8">
        <v>0.99870000000000003</v>
      </c>
      <c r="D5" s="8">
        <v>0.99990000000000001</v>
      </c>
    </row>
    <row r="6" spans="1:4" x14ac:dyDescent="0.3">
      <c r="A6" s="7" t="s">
        <v>1</v>
      </c>
      <c r="B6" s="8">
        <v>0.77480000000000004</v>
      </c>
      <c r="C6" s="8">
        <v>0.99309999999999998</v>
      </c>
      <c r="D6" s="8">
        <v>0.99970000000000003</v>
      </c>
    </row>
    <row r="7" spans="1:4" x14ac:dyDescent="0.3">
      <c r="A7" s="7" t="s">
        <v>2</v>
      </c>
      <c r="B7" s="8">
        <v>0.81479999999999997</v>
      </c>
      <c r="C7" s="8">
        <v>0.98680000000000001</v>
      </c>
      <c r="D7" s="8">
        <v>0.99919999999999998</v>
      </c>
    </row>
    <row r="20" spans="1:2" x14ac:dyDescent="0.3">
      <c r="A20" s="2"/>
      <c r="B20" s="3" t="s">
        <v>128</v>
      </c>
    </row>
    <row r="21" spans="1:2" x14ac:dyDescent="0.3">
      <c r="A21" s="1" t="s">
        <v>0</v>
      </c>
      <c r="B21" s="4">
        <v>0.91679999999999995</v>
      </c>
    </row>
    <row r="22" spans="1:2" x14ac:dyDescent="0.3">
      <c r="A22" s="1" t="s">
        <v>1</v>
      </c>
      <c r="B22" s="4">
        <v>0.83540000000000003</v>
      </c>
    </row>
    <row r="23" spans="1:2" x14ac:dyDescent="0.3">
      <c r="A23" s="1" t="s">
        <v>2</v>
      </c>
      <c r="B23" s="4">
        <v>0.86350000000000005</v>
      </c>
    </row>
    <row r="44" spans="1:4" x14ac:dyDescent="0.3">
      <c r="A44" s="2"/>
      <c r="B44" s="3" t="s">
        <v>129</v>
      </c>
      <c r="C44" s="3" t="s">
        <v>130</v>
      </c>
      <c r="D44" s="3" t="s">
        <v>131</v>
      </c>
    </row>
    <row r="45" spans="1:4" x14ac:dyDescent="0.3">
      <c r="A45" s="1" t="s">
        <v>0</v>
      </c>
      <c r="B45" s="4">
        <v>0.52549999999999997</v>
      </c>
      <c r="C45" s="4">
        <v>0.9163</v>
      </c>
      <c r="D45" s="4">
        <v>0.96099999999999997</v>
      </c>
    </row>
    <row r="46" spans="1:4" x14ac:dyDescent="0.3">
      <c r="A46" s="1" t="s">
        <v>1</v>
      </c>
      <c r="B46" s="4">
        <v>0.50090000000000001</v>
      </c>
      <c r="C46" s="4">
        <v>0.89239999999999997</v>
      </c>
      <c r="D46" s="4">
        <v>0.95730000000000004</v>
      </c>
    </row>
    <row r="47" spans="1:4" x14ac:dyDescent="0.3">
      <c r="A47" s="1" t="s">
        <v>2</v>
      </c>
      <c r="B47" s="4">
        <v>0.46929999999999999</v>
      </c>
      <c r="C47" s="4">
        <v>0.77639999999999998</v>
      </c>
      <c r="D47" s="4">
        <v>0.9224</v>
      </c>
    </row>
    <row r="70" spans="1:6" x14ac:dyDescent="0.3">
      <c r="A70" s="2"/>
      <c r="B70" s="3" t="s">
        <v>3</v>
      </c>
      <c r="C70" s="3" t="s">
        <v>4</v>
      </c>
      <c r="D70" s="3" t="s">
        <v>5</v>
      </c>
      <c r="E70" s="3" t="s">
        <v>6</v>
      </c>
      <c r="F70" s="3" t="s">
        <v>138</v>
      </c>
    </row>
    <row r="71" spans="1:6" x14ac:dyDescent="0.3">
      <c r="A71" s="1" t="s">
        <v>0</v>
      </c>
      <c r="B71" s="4">
        <v>0.26169999999999999</v>
      </c>
      <c r="C71" s="4">
        <v>0.68300000000000005</v>
      </c>
      <c r="D71" s="4">
        <v>3.9100000000000003E-2</v>
      </c>
      <c r="E71" s="4">
        <v>1.61E-2</v>
      </c>
      <c r="F71" s="4">
        <f>B71+C71</f>
        <v>0.9447000000000001</v>
      </c>
    </row>
    <row r="72" spans="1:6" x14ac:dyDescent="0.3">
      <c r="A72" s="1" t="s">
        <v>1</v>
      </c>
      <c r="B72" s="4">
        <v>0.85370000000000001</v>
      </c>
      <c r="C72" s="4">
        <v>0.1192</v>
      </c>
      <c r="D72" s="4">
        <v>1.32E-2</v>
      </c>
      <c r="E72" s="4">
        <v>1.3899999999999999E-2</v>
      </c>
      <c r="F72" s="4">
        <f t="shared" ref="F72:F73" si="0">B72+C72</f>
        <v>0.97289999999999999</v>
      </c>
    </row>
    <row r="73" spans="1:6" x14ac:dyDescent="0.3">
      <c r="A73" s="1" t="s">
        <v>2</v>
      </c>
      <c r="B73" s="4">
        <v>0.59060000000000001</v>
      </c>
      <c r="C73" s="4">
        <v>0.379</v>
      </c>
      <c r="D73" s="4">
        <v>1.67E-2</v>
      </c>
      <c r="E73" s="4">
        <v>1.37E-2</v>
      </c>
      <c r="F73" s="4">
        <f t="shared" si="0"/>
        <v>0.96960000000000002</v>
      </c>
    </row>
    <row r="84" spans="1:4" x14ac:dyDescent="0.3">
      <c r="A84" s="56"/>
      <c r="B84" s="51" t="s">
        <v>0</v>
      </c>
      <c r="C84" s="51" t="s">
        <v>1</v>
      </c>
      <c r="D84" s="51" t="s">
        <v>2</v>
      </c>
    </row>
    <row r="85" spans="1:4" x14ac:dyDescent="0.3">
      <c r="A85" s="56" t="s">
        <v>137</v>
      </c>
      <c r="B85" s="56">
        <v>3.7</v>
      </c>
      <c r="C85" s="56">
        <v>3.92</v>
      </c>
      <c r="D85" s="56">
        <v>3.85</v>
      </c>
    </row>
    <row r="105" spans="1:5" x14ac:dyDescent="0.3">
      <c r="A105" s="2"/>
      <c r="B105" s="3" t="s">
        <v>108</v>
      </c>
      <c r="C105" s="3" t="s">
        <v>106</v>
      </c>
      <c r="D105" s="3" t="s">
        <v>107</v>
      </c>
      <c r="E105" s="3" t="s">
        <v>109</v>
      </c>
    </row>
    <row r="106" spans="1:5" x14ac:dyDescent="0.3">
      <c r="A106" s="1" t="s">
        <v>0</v>
      </c>
      <c r="B106" s="4">
        <v>1.5100000000000001E-2</v>
      </c>
      <c r="C106" s="4">
        <v>0.11409999999999999</v>
      </c>
      <c r="D106" s="4">
        <v>0.60509999999999997</v>
      </c>
      <c r="E106" s="4">
        <v>0.26569999999999999</v>
      </c>
    </row>
    <row r="107" spans="1:5" x14ac:dyDescent="0.3">
      <c r="A107" s="1" t="s">
        <v>1</v>
      </c>
      <c r="B107" s="4">
        <v>2.06E-2</v>
      </c>
      <c r="C107" s="4">
        <v>4.6899999999999997E-2</v>
      </c>
      <c r="D107" s="4">
        <v>0.57069999999999999</v>
      </c>
      <c r="E107" s="4">
        <v>0.36180000000000001</v>
      </c>
    </row>
    <row r="108" spans="1:5" x14ac:dyDescent="0.3">
      <c r="A108" s="1" t="s">
        <v>2</v>
      </c>
      <c r="B108" s="4">
        <v>8.6E-3</v>
      </c>
      <c r="C108" s="4">
        <v>3.95E-2</v>
      </c>
      <c r="D108" s="4">
        <v>0.42320000000000002</v>
      </c>
      <c r="E108" s="4">
        <v>0.52869999999999995</v>
      </c>
    </row>
    <row r="122" spans="1:5" x14ac:dyDescent="0.3">
      <c r="A122" s="2"/>
      <c r="B122" s="3" t="s">
        <v>108</v>
      </c>
      <c r="C122" s="3" t="s">
        <v>106</v>
      </c>
      <c r="D122" s="3" t="s">
        <v>107</v>
      </c>
      <c r="E122" s="3" t="s">
        <v>109</v>
      </c>
    </row>
    <row r="123" spans="1:5" x14ac:dyDescent="0.3">
      <c r="A123" s="1" t="s">
        <v>0</v>
      </c>
      <c r="B123" s="4">
        <v>1.12E-2</v>
      </c>
      <c r="C123" s="4">
        <v>1.61E-2</v>
      </c>
      <c r="D123" s="4">
        <v>0.77700000000000002</v>
      </c>
      <c r="E123" s="4">
        <v>0.19550000000000001</v>
      </c>
    </row>
    <row r="124" spans="1:5" x14ac:dyDescent="0.3">
      <c r="A124" s="1" t="s">
        <v>1</v>
      </c>
      <c r="B124" s="4">
        <v>9.7999999999999997E-3</v>
      </c>
      <c r="C124" s="4">
        <v>2.7900000000000001E-2</v>
      </c>
      <c r="D124" s="4">
        <v>0.12</v>
      </c>
      <c r="E124" s="4">
        <v>0.84209999999999996</v>
      </c>
    </row>
    <row r="125" spans="1:5" x14ac:dyDescent="0.3">
      <c r="A125" s="1" t="s">
        <v>2</v>
      </c>
      <c r="B125" s="4">
        <v>1.3899999999999999E-2</v>
      </c>
      <c r="C125" s="4">
        <v>2.1600000000000001E-2</v>
      </c>
      <c r="D125" s="4">
        <v>0.36680000000000001</v>
      </c>
      <c r="E125" s="4">
        <v>0.59609999999999996</v>
      </c>
    </row>
    <row r="144" spans="1:6" x14ac:dyDescent="0.3">
      <c r="A144" s="2"/>
      <c r="B144" s="3" t="s">
        <v>7</v>
      </c>
      <c r="C144" s="3" t="s">
        <v>8</v>
      </c>
      <c r="D144" s="3" t="s">
        <v>9</v>
      </c>
      <c r="E144" s="3" t="s">
        <v>10</v>
      </c>
      <c r="F144" s="3" t="s">
        <v>132</v>
      </c>
    </row>
    <row r="145" spans="1:6" x14ac:dyDescent="0.3">
      <c r="A145" s="1" t="s">
        <v>0</v>
      </c>
      <c r="B145" s="4">
        <v>5.45E-2</v>
      </c>
      <c r="C145" s="4">
        <v>0.16880000000000001</v>
      </c>
      <c r="D145" s="4">
        <v>0.65959999999999996</v>
      </c>
      <c r="E145" s="4">
        <v>0.1172</v>
      </c>
      <c r="F145" s="4">
        <f>B145+C145+D145</f>
        <v>0.88290000000000002</v>
      </c>
    </row>
    <row r="146" spans="1:6" x14ac:dyDescent="0.3">
      <c r="A146" s="1" t="s">
        <v>1</v>
      </c>
      <c r="B146" s="4">
        <v>0.32250000000000001</v>
      </c>
      <c r="C146" s="4">
        <v>0.32940000000000003</v>
      </c>
      <c r="D146" s="4">
        <v>0.28010000000000002</v>
      </c>
      <c r="E146" s="4">
        <v>6.8000000000000005E-2</v>
      </c>
      <c r="F146" s="4">
        <f t="shared" ref="F146:F147" si="1">B146+C146+D146</f>
        <v>0.93200000000000005</v>
      </c>
    </row>
    <row r="147" spans="1:6" x14ac:dyDescent="0.3">
      <c r="A147" s="1" t="s">
        <v>2</v>
      </c>
      <c r="B147" s="4">
        <v>0.8306</v>
      </c>
      <c r="C147" s="4">
        <v>0.1467</v>
      </c>
      <c r="D147" s="4">
        <v>1.89E-2</v>
      </c>
      <c r="E147" s="4">
        <v>4.19E-2</v>
      </c>
      <c r="F147" s="4">
        <f t="shared" si="1"/>
        <v>0.99620000000000009</v>
      </c>
    </row>
    <row r="164" spans="1:6" x14ac:dyDescent="0.3">
      <c r="A164" s="2"/>
      <c r="B164" s="3" t="s">
        <v>11</v>
      </c>
      <c r="C164" s="3" t="s">
        <v>12</v>
      </c>
      <c r="D164" s="3" t="s">
        <v>13</v>
      </c>
      <c r="E164" s="3" t="s">
        <v>139</v>
      </c>
      <c r="F164" s="3" t="s">
        <v>124</v>
      </c>
    </row>
    <row r="165" spans="1:6" x14ac:dyDescent="0.3">
      <c r="A165" s="1" t="s">
        <v>0</v>
      </c>
      <c r="B165" s="4">
        <v>7.3000000000000001E-3</v>
      </c>
      <c r="C165" s="4">
        <v>4.0300000000000002E-2</v>
      </c>
      <c r="D165" s="4">
        <v>0.29809999999999998</v>
      </c>
      <c r="E165" s="4">
        <v>0.65429999999999999</v>
      </c>
      <c r="F165" s="4">
        <f>D165+E165</f>
        <v>0.95239999999999991</v>
      </c>
    </row>
    <row r="166" spans="1:6" x14ac:dyDescent="0.3">
      <c r="A166" s="1" t="s">
        <v>1</v>
      </c>
      <c r="B166" s="4">
        <v>3.44E-2</v>
      </c>
      <c r="C166" s="4">
        <v>0.16470000000000001</v>
      </c>
      <c r="D166" s="4">
        <v>0.36349999999999999</v>
      </c>
      <c r="E166" s="4">
        <v>0.43740000000000001</v>
      </c>
      <c r="F166" s="4">
        <f t="shared" ref="F166:F167" si="2">D166+E166</f>
        <v>0.80089999999999995</v>
      </c>
    </row>
    <row r="167" spans="1:6" x14ac:dyDescent="0.3">
      <c r="A167" s="1" t="s">
        <v>2</v>
      </c>
      <c r="B167" s="4">
        <v>8.5000000000000006E-3</v>
      </c>
      <c r="C167" s="4">
        <v>4.8300000000000003E-2</v>
      </c>
      <c r="D167" s="4">
        <v>0.26279999999999998</v>
      </c>
      <c r="E167" s="4">
        <v>0.6804</v>
      </c>
      <c r="F167" s="4">
        <f t="shared" si="2"/>
        <v>0.94320000000000004</v>
      </c>
    </row>
    <row r="183" spans="1:4" x14ac:dyDescent="0.3">
      <c r="B183" s="9" t="s">
        <v>0</v>
      </c>
      <c r="C183" s="11" t="s">
        <v>1</v>
      </c>
      <c r="D183" s="51" t="s">
        <v>2</v>
      </c>
    </row>
    <row r="184" spans="1:4" x14ac:dyDescent="0.3">
      <c r="A184" s="1" t="s">
        <v>14</v>
      </c>
      <c r="B184" s="4">
        <v>1.6299999999999999E-2</v>
      </c>
      <c r="C184" s="4">
        <v>2.0500000000000001E-2</v>
      </c>
      <c r="D184" s="4">
        <v>1.72E-2</v>
      </c>
    </row>
    <row r="205" spans="1:7" x14ac:dyDescent="0.3">
      <c r="B205" s="61" t="s">
        <v>0</v>
      </c>
      <c r="C205" s="61"/>
      <c r="D205" s="61" t="s">
        <v>1</v>
      </c>
      <c r="E205" s="61"/>
      <c r="F205" s="61" t="s">
        <v>2</v>
      </c>
      <c r="G205" s="61"/>
    </row>
    <row r="206" spans="1:7" x14ac:dyDescent="0.3">
      <c r="B206" s="9" t="s">
        <v>15</v>
      </c>
      <c r="C206" s="11" t="s">
        <v>16</v>
      </c>
      <c r="D206" s="9" t="s">
        <v>15</v>
      </c>
      <c r="E206" s="11" t="s">
        <v>16</v>
      </c>
      <c r="F206" s="9" t="s">
        <v>15</v>
      </c>
      <c r="G206" s="11" t="s">
        <v>16</v>
      </c>
    </row>
    <row r="207" spans="1:7" x14ac:dyDescent="0.3">
      <c r="A207" s="1" t="s">
        <v>14</v>
      </c>
      <c r="B207" s="4">
        <v>7.7000000000000002E-3</v>
      </c>
      <c r="C207" s="4">
        <v>1.77E-2</v>
      </c>
      <c r="D207" s="4">
        <v>0</v>
      </c>
      <c r="E207" s="4">
        <v>2.0400000000000001E-2</v>
      </c>
      <c r="F207" s="4">
        <v>1.4200000000000001E-2</v>
      </c>
      <c r="G207" s="4">
        <v>1.7899999999999999E-2</v>
      </c>
    </row>
    <row r="231" spans="1:4" x14ac:dyDescent="0.3">
      <c r="A231" s="2"/>
      <c r="B231" s="3" t="s">
        <v>0</v>
      </c>
      <c r="C231" s="3" t="s">
        <v>1</v>
      </c>
      <c r="D231" s="3" t="s">
        <v>2</v>
      </c>
    </row>
    <row r="232" spans="1:4" x14ac:dyDescent="0.3">
      <c r="A232" s="1" t="s">
        <v>17</v>
      </c>
      <c r="B232" s="10">
        <v>4.28</v>
      </c>
      <c r="C232" s="10">
        <v>5.8</v>
      </c>
      <c r="D232" s="10">
        <v>5.61</v>
      </c>
    </row>
    <row r="257" spans="1:4" x14ac:dyDescent="0.3">
      <c r="A257" s="56"/>
      <c r="B257" s="51" t="s">
        <v>134</v>
      </c>
      <c r="C257" s="51" t="s">
        <v>135</v>
      </c>
      <c r="D257" s="51" t="s">
        <v>136</v>
      </c>
    </row>
    <row r="258" spans="1:4" x14ac:dyDescent="0.3">
      <c r="A258" s="56" t="s">
        <v>0</v>
      </c>
      <c r="B258" s="56">
        <v>6.23</v>
      </c>
      <c r="C258" s="56">
        <v>4.41</v>
      </c>
      <c r="D258" s="56">
        <v>6.77</v>
      </c>
    </row>
    <row r="259" spans="1:4" x14ac:dyDescent="0.3">
      <c r="A259" s="56" t="s">
        <v>1</v>
      </c>
      <c r="B259" s="56">
        <v>8.18</v>
      </c>
      <c r="C259" s="56">
        <v>10.58</v>
      </c>
      <c r="D259" s="56"/>
    </row>
    <row r="260" spans="1:4" x14ac:dyDescent="0.3">
      <c r="A260" s="56" t="s">
        <v>2</v>
      </c>
      <c r="B260" s="56">
        <v>8.34</v>
      </c>
      <c r="C260" s="56">
        <v>8.92</v>
      </c>
      <c r="D260" s="56"/>
    </row>
    <row r="270" spans="1:4" x14ac:dyDescent="0.3">
      <c r="A270" s="2"/>
      <c r="B270" s="3" t="s">
        <v>18</v>
      </c>
    </row>
    <row r="271" spans="1:4" x14ac:dyDescent="0.3">
      <c r="A271" s="1" t="s">
        <v>0</v>
      </c>
      <c r="B271" s="4">
        <v>2.3E-3</v>
      </c>
    </row>
    <row r="272" spans="1:4" x14ac:dyDescent="0.3">
      <c r="A272" s="1" t="s">
        <v>1</v>
      </c>
      <c r="B272" s="4">
        <v>1.66E-2</v>
      </c>
    </row>
    <row r="273" spans="1:2" x14ac:dyDescent="0.3">
      <c r="A273" s="1" t="s">
        <v>2</v>
      </c>
      <c r="B273" s="4">
        <v>2.3999999999999998E-3</v>
      </c>
    </row>
    <row r="290" spans="1:3" x14ac:dyDescent="0.3">
      <c r="A290" s="2"/>
      <c r="B290" s="3" t="s">
        <v>19</v>
      </c>
      <c r="C290" s="3" t="s">
        <v>88</v>
      </c>
    </row>
    <row r="291" spans="1:3" x14ac:dyDescent="0.3">
      <c r="A291" s="1" t="s">
        <v>0</v>
      </c>
      <c r="B291" s="4">
        <v>0.9022</v>
      </c>
      <c r="C291" s="4">
        <v>0.96509999999999996</v>
      </c>
    </row>
    <row r="292" spans="1:3" x14ac:dyDescent="0.3">
      <c r="A292" s="1" t="s">
        <v>1</v>
      </c>
      <c r="B292" s="4">
        <v>0.84430000000000005</v>
      </c>
      <c r="C292" s="4">
        <v>0.98099999999999998</v>
      </c>
    </row>
    <row r="293" spans="1:3" x14ac:dyDescent="0.3">
      <c r="A293" s="1" t="s">
        <v>2</v>
      </c>
      <c r="B293" s="4">
        <v>0.95630000000000004</v>
      </c>
      <c r="C293" s="4">
        <v>0.92859999999999998</v>
      </c>
    </row>
    <row r="314" spans="1:4" x14ac:dyDescent="0.3">
      <c r="A314" s="2"/>
      <c r="B314" s="3" t="s">
        <v>110</v>
      </c>
      <c r="C314" s="3" t="s">
        <v>111</v>
      </c>
      <c r="D314" s="3" t="s">
        <v>112</v>
      </c>
    </row>
    <row r="315" spans="1:4" x14ac:dyDescent="0.3">
      <c r="A315" s="1" t="s">
        <v>0</v>
      </c>
      <c r="B315" s="4">
        <v>0.58630000000000004</v>
      </c>
      <c r="C315" s="4">
        <v>0.31590000000000001</v>
      </c>
      <c r="D315" s="4">
        <v>9.7799999999999998E-2</v>
      </c>
    </row>
    <row r="316" spans="1:4" x14ac:dyDescent="0.3">
      <c r="A316" s="1" t="s">
        <v>1</v>
      </c>
      <c r="B316" s="4">
        <v>0.59499999999999997</v>
      </c>
      <c r="C316" s="4">
        <v>0.24929999999999999</v>
      </c>
      <c r="D316" s="4">
        <v>0.15570000000000001</v>
      </c>
    </row>
    <row r="317" spans="1:4" x14ac:dyDescent="0.3">
      <c r="A317" s="1" t="s">
        <v>2</v>
      </c>
      <c r="B317" s="4">
        <v>0.78269999999999995</v>
      </c>
      <c r="C317" s="4">
        <v>0.1726</v>
      </c>
      <c r="D317" s="4">
        <v>4.4699999999999997E-2</v>
      </c>
    </row>
    <row r="346" spans="1:3" x14ac:dyDescent="0.3">
      <c r="A346" s="2"/>
      <c r="B346" s="3" t="s">
        <v>20</v>
      </c>
      <c r="C346" s="3" t="s">
        <v>21</v>
      </c>
    </row>
    <row r="347" spans="1:3" x14ac:dyDescent="0.3">
      <c r="A347" s="1" t="s">
        <v>0</v>
      </c>
      <c r="B347" s="4">
        <v>1</v>
      </c>
      <c r="C347" s="4">
        <v>1</v>
      </c>
    </row>
    <row r="348" spans="1:3" x14ac:dyDescent="0.3">
      <c r="A348" s="1" t="s">
        <v>1</v>
      </c>
      <c r="B348" s="4">
        <v>1</v>
      </c>
      <c r="C348" s="4">
        <v>0.99209999999999998</v>
      </c>
    </row>
    <row r="349" spans="1:3" x14ac:dyDescent="0.3">
      <c r="A349" s="1" t="s">
        <v>2</v>
      </c>
      <c r="B349" s="4">
        <v>1</v>
      </c>
      <c r="C349" s="4">
        <v>0.99919999999999998</v>
      </c>
    </row>
    <row r="372" spans="1:3" x14ac:dyDescent="0.3">
      <c r="A372" s="2"/>
      <c r="B372" s="3" t="s">
        <v>22</v>
      </c>
      <c r="C372" s="3" t="s">
        <v>23</v>
      </c>
    </row>
    <row r="373" spans="1:3" x14ac:dyDescent="0.3">
      <c r="A373" s="1" t="s">
        <v>0</v>
      </c>
      <c r="B373" s="10">
        <v>3.43</v>
      </c>
      <c r="C373" s="10">
        <v>1.35</v>
      </c>
    </row>
    <row r="374" spans="1:3" x14ac:dyDescent="0.3">
      <c r="A374" s="1" t="s">
        <v>1</v>
      </c>
      <c r="B374" s="10">
        <v>3.03</v>
      </c>
      <c r="C374" s="10">
        <v>1.44</v>
      </c>
    </row>
    <row r="375" spans="1:3" x14ac:dyDescent="0.3">
      <c r="A375" s="1" t="s">
        <v>2</v>
      </c>
      <c r="B375" s="10">
        <v>3.37</v>
      </c>
      <c r="C375" s="10">
        <v>1.47</v>
      </c>
    </row>
    <row r="395" spans="1:6" x14ac:dyDescent="0.3">
      <c r="A395" s="2"/>
      <c r="B395" s="3" t="s">
        <v>24</v>
      </c>
      <c r="D395" s="2"/>
      <c r="E395" s="3" t="s">
        <v>76</v>
      </c>
    </row>
    <row r="396" spans="1:6" x14ac:dyDescent="0.3">
      <c r="A396" s="1" t="s">
        <v>0</v>
      </c>
      <c r="B396" s="4">
        <v>0.98199999999999998</v>
      </c>
      <c r="D396" s="1" t="s">
        <v>0</v>
      </c>
      <c r="E396" s="10">
        <v>5.98</v>
      </c>
      <c r="F396" t="s">
        <v>123</v>
      </c>
    </row>
    <row r="397" spans="1:6" x14ac:dyDescent="0.3">
      <c r="A397" s="1" t="s">
        <v>1</v>
      </c>
      <c r="B397" s="4">
        <v>0.95220000000000005</v>
      </c>
      <c r="D397" s="1" t="s">
        <v>1</v>
      </c>
      <c r="E397" s="10">
        <v>6.01</v>
      </c>
    </row>
    <row r="398" spans="1:6" x14ac:dyDescent="0.3">
      <c r="A398" s="1" t="s">
        <v>2</v>
      </c>
      <c r="B398" s="4">
        <v>0.84699999999999998</v>
      </c>
      <c r="D398" s="1" t="s">
        <v>2</v>
      </c>
      <c r="E398" s="10">
        <v>5.89</v>
      </c>
    </row>
    <row r="421" spans="1:3" x14ac:dyDescent="0.3">
      <c r="A421" s="2"/>
      <c r="B421" s="3" t="s">
        <v>25</v>
      </c>
      <c r="C421" s="3" t="s">
        <v>26</v>
      </c>
    </row>
    <row r="422" spans="1:3" x14ac:dyDescent="0.3">
      <c r="A422" s="1" t="s">
        <v>0</v>
      </c>
      <c r="B422" s="4">
        <v>1</v>
      </c>
      <c r="C422" s="4">
        <v>0.98529999999999995</v>
      </c>
    </row>
    <row r="423" spans="1:3" x14ac:dyDescent="0.3">
      <c r="A423" s="1" t="s">
        <v>1</v>
      </c>
      <c r="B423" s="4">
        <v>0.99360000000000004</v>
      </c>
      <c r="C423" s="4">
        <v>0.97689999999999999</v>
      </c>
    </row>
    <row r="424" spans="1:3" x14ac:dyDescent="0.3">
      <c r="A424" s="1" t="s">
        <v>2</v>
      </c>
      <c r="B424" s="4">
        <v>0.98929999999999996</v>
      </c>
      <c r="C424" s="4">
        <v>1</v>
      </c>
    </row>
    <row r="439" spans="1:5" x14ac:dyDescent="0.3">
      <c r="A439" s="2"/>
      <c r="B439" s="3" t="s">
        <v>28</v>
      </c>
      <c r="C439" s="3" t="s">
        <v>27</v>
      </c>
      <c r="D439" s="3" t="s">
        <v>29</v>
      </c>
      <c r="E439" s="3" t="s">
        <v>30</v>
      </c>
    </row>
    <row r="440" spans="1:5" x14ac:dyDescent="0.3">
      <c r="A440" s="1" t="s">
        <v>0</v>
      </c>
      <c r="B440" s="10">
        <v>2107.21</v>
      </c>
      <c r="C440" s="10">
        <v>1022.33</v>
      </c>
      <c r="D440" s="10">
        <v>11820.06</v>
      </c>
      <c r="E440" s="10">
        <v>14202.53</v>
      </c>
    </row>
    <row r="441" spans="1:5" x14ac:dyDescent="0.3">
      <c r="A441" s="1" t="s">
        <v>1</v>
      </c>
      <c r="B441" s="10">
        <v>2007.25</v>
      </c>
      <c r="C441" s="10">
        <v>1009.53</v>
      </c>
      <c r="D441" s="10">
        <v>27714.78</v>
      </c>
      <c r="E441" s="10">
        <v>10640.59</v>
      </c>
    </row>
    <row r="442" spans="1:5" x14ac:dyDescent="0.3">
      <c r="A442" s="1" t="s">
        <v>2</v>
      </c>
      <c r="B442" s="10">
        <v>2083.2199999999998</v>
      </c>
      <c r="C442" s="10">
        <v>1002.47</v>
      </c>
      <c r="D442" s="10">
        <v>17917.14</v>
      </c>
      <c r="E442" s="10">
        <v>9105.1200000000008</v>
      </c>
    </row>
    <row r="461" spans="1:3" x14ac:dyDescent="0.3">
      <c r="A461" s="2"/>
      <c r="B461" s="3" t="s">
        <v>25</v>
      </c>
      <c r="C461" s="3" t="s">
        <v>26</v>
      </c>
    </row>
    <row r="462" spans="1:3" x14ac:dyDescent="0.3">
      <c r="A462" s="1" t="s">
        <v>0</v>
      </c>
      <c r="B462" s="4">
        <v>0.99680000000000002</v>
      </c>
      <c r="C462" s="4">
        <v>0.99660000000000004</v>
      </c>
    </row>
    <row r="463" spans="1:3" x14ac:dyDescent="0.3">
      <c r="A463" s="1" t="s">
        <v>1</v>
      </c>
      <c r="B463" s="4">
        <v>0.99860000000000004</v>
      </c>
      <c r="C463" s="4">
        <v>1</v>
      </c>
    </row>
    <row r="464" spans="1:3" x14ac:dyDescent="0.3">
      <c r="A464" s="1" t="s">
        <v>2</v>
      </c>
      <c r="B464" s="4">
        <v>0.99909999999999999</v>
      </c>
      <c r="C464" s="4">
        <v>1</v>
      </c>
    </row>
    <row r="482" spans="1:5" x14ac:dyDescent="0.3">
      <c r="A482" s="2"/>
      <c r="B482" s="3" t="s">
        <v>77</v>
      </c>
      <c r="C482" s="3" t="s">
        <v>78</v>
      </c>
      <c r="D482" s="3" t="s">
        <v>79</v>
      </c>
      <c r="E482" s="3" t="s">
        <v>80</v>
      </c>
    </row>
    <row r="483" spans="1:5" x14ac:dyDescent="0.3">
      <c r="A483" s="1" t="s">
        <v>0</v>
      </c>
      <c r="B483" s="4">
        <v>0</v>
      </c>
      <c r="C483" s="4">
        <v>0</v>
      </c>
      <c r="D483" s="4">
        <v>0</v>
      </c>
      <c r="E483" s="4">
        <v>1</v>
      </c>
    </row>
    <row r="484" spans="1:5" x14ac:dyDescent="0.3">
      <c r="A484" s="1" t="s">
        <v>1</v>
      </c>
      <c r="B484" s="4">
        <v>6.7000000000000002E-3</v>
      </c>
      <c r="C484" s="4">
        <v>0</v>
      </c>
      <c r="D484" s="4">
        <v>0</v>
      </c>
      <c r="E484" s="4">
        <v>0.99329999999999996</v>
      </c>
    </row>
    <row r="485" spans="1:5" x14ac:dyDescent="0.3">
      <c r="A485" s="1" t="s">
        <v>2</v>
      </c>
      <c r="B485" s="4">
        <v>6.4999999999999997E-3</v>
      </c>
      <c r="C485" s="4">
        <v>0</v>
      </c>
      <c r="D485" s="4">
        <v>0</v>
      </c>
      <c r="E485" s="4">
        <v>0.99450000000000005</v>
      </c>
    </row>
    <row r="508" spans="1:5" x14ac:dyDescent="0.3">
      <c r="A508" s="2"/>
      <c r="B508" s="3" t="s">
        <v>28</v>
      </c>
      <c r="C508" s="3" t="s">
        <v>27</v>
      </c>
      <c r="D508" s="3" t="s">
        <v>29</v>
      </c>
      <c r="E508" s="3" t="s">
        <v>30</v>
      </c>
    </row>
    <row r="509" spans="1:5" x14ac:dyDescent="0.3">
      <c r="A509" s="1" t="s">
        <v>0</v>
      </c>
      <c r="B509" s="10">
        <v>16025.78</v>
      </c>
      <c r="C509" s="10">
        <v>14533.67</v>
      </c>
      <c r="D509" s="10">
        <v>202235.33</v>
      </c>
      <c r="E509" s="10">
        <v>48910.67</v>
      </c>
    </row>
    <row r="510" spans="1:5" x14ac:dyDescent="0.3">
      <c r="A510" s="1" t="s">
        <v>1</v>
      </c>
      <c r="B510" s="10">
        <v>19923.88</v>
      </c>
      <c r="C510" s="10">
        <v>9630.57</v>
      </c>
      <c r="D510" s="10">
        <v>197151.33</v>
      </c>
      <c r="E510" s="10">
        <v>63365.69</v>
      </c>
    </row>
    <row r="511" spans="1:5" x14ac:dyDescent="0.3">
      <c r="A511" s="1" t="s">
        <v>2</v>
      </c>
      <c r="B511" s="10">
        <v>12973.33</v>
      </c>
      <c r="C511" s="10">
        <v>11336.33</v>
      </c>
      <c r="D511" s="10">
        <v>29233.47</v>
      </c>
      <c r="E511" s="10">
        <v>25467.72</v>
      </c>
    </row>
    <row r="528" spans="1:2" x14ac:dyDescent="0.3">
      <c r="A528" s="2"/>
      <c r="B528" s="3" t="s">
        <v>24</v>
      </c>
    </row>
    <row r="529" spans="1:2" x14ac:dyDescent="0.3">
      <c r="A529" s="1" t="s">
        <v>0</v>
      </c>
      <c r="B529" s="4">
        <v>0.98329999999999995</v>
      </c>
    </row>
    <row r="530" spans="1:2" x14ac:dyDescent="0.3">
      <c r="A530" s="1" t="s">
        <v>1</v>
      </c>
      <c r="B530" s="4">
        <v>0.98780000000000001</v>
      </c>
    </row>
    <row r="531" spans="1:2" x14ac:dyDescent="0.3">
      <c r="A531" s="1" t="s">
        <v>2</v>
      </c>
      <c r="B531" s="4">
        <v>0.97709999999999997</v>
      </c>
    </row>
    <row r="554" spans="1:6" x14ac:dyDescent="0.3">
      <c r="A554" s="2"/>
      <c r="B554" s="3" t="s">
        <v>82</v>
      </c>
      <c r="C554" s="3" t="s">
        <v>84</v>
      </c>
      <c r="D554" s="3" t="s">
        <v>81</v>
      </c>
      <c r="E554" s="3" t="s">
        <v>83</v>
      </c>
      <c r="F554" s="3" t="s">
        <v>122</v>
      </c>
    </row>
    <row r="555" spans="1:6" x14ac:dyDescent="0.3">
      <c r="A555" s="1" t="s">
        <v>0</v>
      </c>
      <c r="B555" s="4">
        <v>1E-4</v>
      </c>
      <c r="C555" s="4">
        <v>1E-3</v>
      </c>
      <c r="D555" s="4">
        <v>1.6999999999999999E-3</v>
      </c>
      <c r="E555" s="4">
        <v>2E-3</v>
      </c>
      <c r="F555" s="4">
        <v>0.99519999999999997</v>
      </c>
    </row>
    <row r="556" spans="1:6" x14ac:dyDescent="0.3">
      <c r="A556" s="1" t="s">
        <v>1</v>
      </c>
      <c r="B556" s="4">
        <v>0.49519999999999997</v>
      </c>
      <c r="C556" s="4">
        <v>0</v>
      </c>
      <c r="D556" s="4">
        <v>9.1600000000000001E-2</v>
      </c>
      <c r="E556" s="4">
        <v>4.0000000000000002E-4</v>
      </c>
      <c r="F556" s="4">
        <v>0.41320000000000001</v>
      </c>
    </row>
    <row r="557" spans="1:6" x14ac:dyDescent="0.3">
      <c r="A557" s="1" t="s">
        <v>2</v>
      </c>
      <c r="B557" s="4">
        <v>1.1299999999999999E-2</v>
      </c>
      <c r="C557" s="4">
        <v>0</v>
      </c>
      <c r="D557" s="4">
        <v>0.98870000000000002</v>
      </c>
      <c r="E557" s="4">
        <v>0</v>
      </c>
      <c r="F557" s="4">
        <v>0</v>
      </c>
    </row>
    <row r="572" spans="1:3" x14ac:dyDescent="0.3">
      <c r="A572" s="2"/>
      <c r="B572" s="3" t="s">
        <v>113</v>
      </c>
      <c r="C572" s="3" t="s">
        <v>114</v>
      </c>
    </row>
    <row r="573" spans="1:3" x14ac:dyDescent="0.3">
      <c r="A573" s="1" t="s">
        <v>0</v>
      </c>
      <c r="B573" s="4">
        <v>0.30959999999999999</v>
      </c>
      <c r="C573" s="4">
        <v>0.69040000000000001</v>
      </c>
    </row>
    <row r="574" spans="1:3" x14ac:dyDescent="0.3">
      <c r="A574" s="1" t="s">
        <v>1</v>
      </c>
      <c r="B574" s="4">
        <v>1.23E-2</v>
      </c>
      <c r="C574" s="4">
        <v>0.98770000000000002</v>
      </c>
    </row>
    <row r="575" spans="1:3" x14ac:dyDescent="0.3">
      <c r="A575" s="1" t="s">
        <v>2</v>
      </c>
      <c r="B575" s="4">
        <v>8.0000000000000002E-3</v>
      </c>
      <c r="C575" s="4">
        <v>0.99199999999999999</v>
      </c>
    </row>
    <row r="590" spans="1:3" x14ac:dyDescent="0.3">
      <c r="A590" s="2"/>
      <c r="B590" s="3" t="s">
        <v>85</v>
      </c>
      <c r="C590" s="3" t="s">
        <v>115</v>
      </c>
    </row>
    <row r="591" spans="1:3" x14ac:dyDescent="0.3">
      <c r="A591" s="1" t="s">
        <v>0</v>
      </c>
      <c r="B591" s="4">
        <v>0.71540000000000004</v>
      </c>
      <c r="C591" s="4">
        <v>0.28460000000000002</v>
      </c>
    </row>
    <row r="592" spans="1:3" x14ac:dyDescent="0.3">
      <c r="A592" s="1" t="s">
        <v>1</v>
      </c>
      <c r="B592" s="4">
        <v>0.97850000000000004</v>
      </c>
      <c r="C592" s="4">
        <v>2.1499999999999998E-2</v>
      </c>
    </row>
    <row r="593" spans="1:5" x14ac:dyDescent="0.3">
      <c r="A593" s="1" t="s">
        <v>2</v>
      </c>
      <c r="B593" s="4">
        <v>0.25009999999999999</v>
      </c>
      <c r="C593" s="4">
        <v>0.74990000000000001</v>
      </c>
    </row>
    <row r="607" spans="1:5" x14ac:dyDescent="0.3">
      <c r="E607" t="s">
        <v>153</v>
      </c>
    </row>
    <row r="608" spans="1:5" x14ac:dyDescent="0.3">
      <c r="B608" t="s">
        <v>152</v>
      </c>
    </row>
    <row r="609" spans="1:7" x14ac:dyDescent="0.3">
      <c r="E609" s="2"/>
      <c r="F609" s="3" t="s">
        <v>116</v>
      </c>
      <c r="G609" s="3" t="s">
        <v>117</v>
      </c>
    </row>
    <row r="610" spans="1:7" x14ac:dyDescent="0.3">
      <c r="E610" s="1" t="s">
        <v>0</v>
      </c>
      <c r="F610" s="4">
        <v>0.38429999999999997</v>
      </c>
      <c r="G610" s="4">
        <v>0.61570000000000003</v>
      </c>
    </row>
    <row r="611" spans="1:7" x14ac:dyDescent="0.3">
      <c r="E611" s="1" t="s">
        <v>1</v>
      </c>
      <c r="F611" s="4">
        <v>3.0200000000000001E-2</v>
      </c>
      <c r="G611" s="4">
        <v>0.9698</v>
      </c>
    </row>
    <row r="612" spans="1:7" x14ac:dyDescent="0.3">
      <c r="A612" s="2"/>
      <c r="B612" s="3" t="s">
        <v>116</v>
      </c>
      <c r="C612" s="3" t="s">
        <v>117</v>
      </c>
      <c r="E612" s="1" t="s">
        <v>2</v>
      </c>
      <c r="F612" s="4">
        <v>2.9700000000000001E-2</v>
      </c>
      <c r="G612" s="4">
        <v>0.97030000000000005</v>
      </c>
    </row>
    <row r="613" spans="1:7" x14ac:dyDescent="0.3">
      <c r="A613" s="1" t="s">
        <v>0</v>
      </c>
      <c r="B613" s="4">
        <v>0.50700000000000001</v>
      </c>
      <c r="C613" s="4">
        <v>0.49299999999999999</v>
      </c>
    </row>
    <row r="614" spans="1:7" x14ac:dyDescent="0.3">
      <c r="A614" s="1" t="s">
        <v>1</v>
      </c>
      <c r="B614" s="4">
        <v>5.6899999999999999E-2</v>
      </c>
      <c r="C614" s="4">
        <v>0.94310000000000005</v>
      </c>
    </row>
    <row r="615" spans="1:7" x14ac:dyDescent="0.3">
      <c r="A615" s="1" t="s">
        <v>2</v>
      </c>
      <c r="B615" s="4">
        <v>7.0000000000000007E-2</v>
      </c>
      <c r="C615" s="4">
        <v>0.93</v>
      </c>
    </row>
    <row r="635" spans="1:2" x14ac:dyDescent="0.3">
      <c r="A635" s="52" t="s">
        <v>118</v>
      </c>
      <c r="B635" s="53">
        <v>0.92849999999999999</v>
      </c>
    </row>
    <row r="636" spans="1:2" x14ac:dyDescent="0.3">
      <c r="A636" s="52" t="s">
        <v>119</v>
      </c>
      <c r="B636" s="53">
        <v>4.0899999999999999E-2</v>
      </c>
    </row>
    <row r="637" spans="1:2" x14ac:dyDescent="0.3">
      <c r="A637" s="52" t="s">
        <v>120</v>
      </c>
      <c r="B637" s="53">
        <v>3.0599999999999999E-2</v>
      </c>
    </row>
    <row r="654" spans="1:2" x14ac:dyDescent="0.3">
      <c r="A654" s="52" t="s">
        <v>118</v>
      </c>
      <c r="B654" s="53">
        <v>0.1777</v>
      </c>
    </row>
    <row r="655" spans="1:2" x14ac:dyDescent="0.3">
      <c r="A655" s="52" t="s">
        <v>119</v>
      </c>
      <c r="B655" s="53">
        <v>0.61860000000000004</v>
      </c>
    </row>
    <row r="656" spans="1:2" x14ac:dyDescent="0.3">
      <c r="A656" s="52" t="s">
        <v>120</v>
      </c>
      <c r="B656" s="53">
        <v>0.20369999999999999</v>
      </c>
    </row>
    <row r="670" spans="1:2" x14ac:dyDescent="0.3">
      <c r="A670" s="52" t="s">
        <v>119</v>
      </c>
      <c r="B670" s="53">
        <v>0.95909999999999995</v>
      </c>
    </row>
    <row r="671" spans="1:2" x14ac:dyDescent="0.3">
      <c r="A671" s="52" t="s">
        <v>120</v>
      </c>
      <c r="B671" s="53">
        <v>4.0899999999999999E-2</v>
      </c>
    </row>
    <row r="686" spans="1:6" x14ac:dyDescent="0.3">
      <c r="A686" s="2"/>
      <c r="B686" s="55" t="s">
        <v>84</v>
      </c>
      <c r="C686" s="3" t="s">
        <v>82</v>
      </c>
      <c r="D686" s="3" t="s">
        <v>81</v>
      </c>
      <c r="E686" s="3" t="s">
        <v>83</v>
      </c>
      <c r="F686" s="3" t="s">
        <v>122</v>
      </c>
    </row>
    <row r="687" spans="1:6" x14ac:dyDescent="0.3">
      <c r="A687" s="1" t="s">
        <v>121</v>
      </c>
      <c r="B687" s="1">
        <v>10</v>
      </c>
      <c r="C687" s="54">
        <v>10</v>
      </c>
      <c r="D687" s="54">
        <v>10</v>
      </c>
      <c r="E687" s="54">
        <v>10</v>
      </c>
      <c r="F687" s="54">
        <v>20</v>
      </c>
    </row>
    <row r="703" spans="1:3" x14ac:dyDescent="0.3">
      <c r="A703" s="2"/>
      <c r="B703" s="3" t="s">
        <v>82</v>
      </c>
      <c r="C703" s="3" t="s">
        <v>81</v>
      </c>
    </row>
    <row r="704" spans="1:3" x14ac:dyDescent="0.3">
      <c r="A704" s="1" t="s">
        <v>121</v>
      </c>
      <c r="B704" s="54">
        <v>10</v>
      </c>
      <c r="C704" s="54">
        <v>20</v>
      </c>
    </row>
    <row r="728" spans="1:4" x14ac:dyDescent="0.3">
      <c r="A728" s="2"/>
      <c r="B728" s="3" t="s">
        <v>82</v>
      </c>
      <c r="C728" s="3" t="s">
        <v>81</v>
      </c>
      <c r="D728" s="3" t="s">
        <v>122</v>
      </c>
    </row>
    <row r="729" spans="1:4" x14ac:dyDescent="0.3">
      <c r="A729" s="1" t="s">
        <v>121</v>
      </c>
      <c r="B729" s="54">
        <v>10</v>
      </c>
      <c r="C729" s="54">
        <v>10</v>
      </c>
      <c r="D729" s="54">
        <v>20</v>
      </c>
    </row>
    <row r="753" spans="1:4" x14ac:dyDescent="0.3">
      <c r="A753" s="57"/>
      <c r="B753" s="58" t="s">
        <v>0</v>
      </c>
      <c r="C753" s="58" t="s">
        <v>1</v>
      </c>
      <c r="D753" s="58" t="s">
        <v>2</v>
      </c>
    </row>
    <row r="754" spans="1:4" x14ac:dyDescent="0.3">
      <c r="A754" s="57" t="s">
        <v>140</v>
      </c>
      <c r="B754" s="58">
        <v>1.5E-3</v>
      </c>
      <c r="C754" s="58">
        <v>0.48770000000000002</v>
      </c>
      <c r="D754" s="58">
        <v>0.49819999999999998</v>
      </c>
    </row>
    <row r="755" spans="1:4" x14ac:dyDescent="0.3">
      <c r="A755" s="57" t="s">
        <v>141</v>
      </c>
      <c r="B755" s="58">
        <v>0.63629999999999998</v>
      </c>
      <c r="C755" s="58">
        <v>8.3699999999999997E-2</v>
      </c>
      <c r="D755" s="58">
        <v>4.87E-2</v>
      </c>
    </row>
    <row r="756" spans="1:4" x14ac:dyDescent="0.3">
      <c r="A756" s="57" t="s">
        <v>142</v>
      </c>
      <c r="B756" s="58">
        <v>0</v>
      </c>
      <c r="C756" s="58">
        <v>0</v>
      </c>
      <c r="D756" s="58">
        <v>2.69E-2</v>
      </c>
    </row>
    <row r="757" spans="1:4" x14ac:dyDescent="0.3">
      <c r="A757" s="57" t="s">
        <v>114</v>
      </c>
      <c r="B757" s="58">
        <v>0.36220000000000002</v>
      </c>
      <c r="C757" s="58">
        <v>0.42870000000000003</v>
      </c>
      <c r="D757" s="58">
        <v>0.42620000000000002</v>
      </c>
    </row>
    <row r="769" spans="1:8" x14ac:dyDescent="0.3">
      <c r="A769" s="56" t="s">
        <v>133</v>
      </c>
      <c r="B769" s="58" t="s">
        <v>0</v>
      </c>
      <c r="C769" s="58" t="s">
        <v>1</v>
      </c>
      <c r="D769" s="58" t="s">
        <v>2</v>
      </c>
    </row>
    <row r="770" spans="1:8" x14ac:dyDescent="0.3">
      <c r="A770" s="56" t="s">
        <v>120</v>
      </c>
      <c r="B770" s="59">
        <v>0.2011</v>
      </c>
      <c r="C770" s="59">
        <v>0.4677</v>
      </c>
      <c r="D770" s="59">
        <v>0.49230000000000002</v>
      </c>
    </row>
    <row r="771" spans="1:8" x14ac:dyDescent="0.3">
      <c r="A771" s="56" t="s">
        <v>143</v>
      </c>
      <c r="B771" s="59">
        <v>0.79890000000000005</v>
      </c>
      <c r="C771" s="59">
        <v>0.5323</v>
      </c>
      <c r="D771" s="59">
        <v>0.50770000000000004</v>
      </c>
    </row>
    <row r="781" spans="1:8" x14ac:dyDescent="0.3">
      <c r="A781" s="61" t="s">
        <v>0</v>
      </c>
      <c r="B781" s="61"/>
      <c r="D781" t="s">
        <v>145</v>
      </c>
      <c r="E781" s="14">
        <v>0.99429999999999996</v>
      </c>
      <c r="G781" t="s">
        <v>145</v>
      </c>
      <c r="H781" s="14">
        <v>0.98380000000000001</v>
      </c>
    </row>
    <row r="782" spans="1:8" x14ac:dyDescent="0.3">
      <c r="A782" s="60" t="s">
        <v>144</v>
      </c>
      <c r="B782" s="59">
        <v>4.1322314049586778E-3</v>
      </c>
    </row>
    <row r="783" spans="1:8" x14ac:dyDescent="0.3">
      <c r="A783" s="60" t="s">
        <v>145</v>
      </c>
      <c r="B783" s="59">
        <v>0.89669421487603307</v>
      </c>
    </row>
    <row r="784" spans="1:8" x14ac:dyDescent="0.3">
      <c r="A784" s="60" t="s">
        <v>146</v>
      </c>
      <c r="B784" s="59">
        <v>8.6776859504132234E-2</v>
      </c>
    </row>
    <row r="795" spans="1:10" x14ac:dyDescent="0.3">
      <c r="A795" s="56" t="s">
        <v>149</v>
      </c>
      <c r="B795" s="56" t="s">
        <v>147</v>
      </c>
      <c r="C795" s="56" t="s">
        <v>148</v>
      </c>
      <c r="E795" t="s">
        <v>150</v>
      </c>
      <c r="F795" t="s">
        <v>151</v>
      </c>
    </row>
    <row r="796" spans="1:10" x14ac:dyDescent="0.3">
      <c r="A796" s="56">
        <v>3.9870000000000001</v>
      </c>
      <c r="B796" s="56">
        <v>3.85</v>
      </c>
      <c r="C796" s="56">
        <v>3.88</v>
      </c>
      <c r="E796">
        <v>4.0949999999999998</v>
      </c>
      <c r="F796">
        <v>4.1390000000000002</v>
      </c>
      <c r="J796" t="s">
        <v>151</v>
      </c>
    </row>
    <row r="797" spans="1:10" x14ac:dyDescent="0.3">
      <c r="J797">
        <v>3.8839999999999999</v>
      </c>
    </row>
  </sheetData>
  <mergeCells count="4">
    <mergeCell ref="A781:B781"/>
    <mergeCell ref="B205:C205"/>
    <mergeCell ref="D205:E205"/>
    <mergeCell ref="F205:G205"/>
  </mergeCells>
  <phoneticPr fontId="6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EDB36-7836-4FA1-9AF1-D3B57426B186}">
  <dimension ref="A2:K44"/>
  <sheetViews>
    <sheetView topLeftCell="C1" workbookViewId="0">
      <selection activeCell="B2" sqref="B2:K12"/>
    </sheetView>
  </sheetViews>
  <sheetFormatPr defaultRowHeight="14.4" x14ac:dyDescent="0.3"/>
  <cols>
    <col min="1" max="1" width="29.77734375" customWidth="1"/>
    <col min="2" max="3" width="30" customWidth="1"/>
    <col min="4" max="4" width="32.21875" customWidth="1"/>
    <col min="5" max="5" width="19.6640625" customWidth="1"/>
    <col min="6" max="6" width="20.5546875" customWidth="1"/>
    <col min="7" max="7" width="14.44140625" customWidth="1"/>
    <col min="8" max="8" width="14.33203125" customWidth="1"/>
    <col min="9" max="9" width="15.33203125" customWidth="1"/>
    <col min="10" max="10" width="13.44140625" customWidth="1"/>
    <col min="11" max="11" width="14.21875" customWidth="1"/>
    <col min="14" max="14" width="8.88671875" customWidth="1"/>
  </cols>
  <sheetData>
    <row r="2" spans="1:11" ht="16.8" thickBot="1" x14ac:dyDescent="0.35">
      <c r="A2" s="80" t="s">
        <v>31</v>
      </c>
      <c r="B2" s="82" t="s">
        <v>32</v>
      </c>
      <c r="C2" s="12"/>
      <c r="D2" s="84" t="s">
        <v>33</v>
      </c>
      <c r="E2" s="86" t="s">
        <v>0</v>
      </c>
      <c r="F2" s="87"/>
      <c r="G2" s="86" t="s">
        <v>1</v>
      </c>
      <c r="H2" s="87"/>
      <c r="I2" s="70" t="s">
        <v>2</v>
      </c>
      <c r="J2" s="71"/>
      <c r="K2" s="70" t="s">
        <v>34</v>
      </c>
    </row>
    <row r="3" spans="1:11" ht="32.4" x14ac:dyDescent="0.3">
      <c r="A3" s="81"/>
      <c r="B3" s="106"/>
      <c r="C3" s="33"/>
      <c r="D3" s="107"/>
      <c r="E3" s="34" t="s">
        <v>35</v>
      </c>
      <c r="F3" s="34" t="s">
        <v>36</v>
      </c>
      <c r="G3" s="34" t="s">
        <v>35</v>
      </c>
      <c r="H3" s="34" t="s">
        <v>36</v>
      </c>
      <c r="I3" s="34" t="s">
        <v>35</v>
      </c>
      <c r="J3" s="34" t="s">
        <v>36</v>
      </c>
      <c r="K3" s="105"/>
    </row>
    <row r="4" spans="1:11" ht="36" customHeight="1" x14ac:dyDescent="0.3">
      <c r="A4" s="88" t="s">
        <v>37</v>
      </c>
      <c r="B4" s="98" t="s">
        <v>38</v>
      </c>
      <c r="C4" s="38" t="s">
        <v>98</v>
      </c>
      <c r="D4" s="49" t="s">
        <v>97</v>
      </c>
      <c r="E4" s="48">
        <v>0.99970000000000003</v>
      </c>
      <c r="F4" s="38" t="s">
        <v>39</v>
      </c>
      <c r="G4" s="48">
        <v>0.99990000000000001</v>
      </c>
      <c r="H4" s="38" t="s">
        <v>39</v>
      </c>
      <c r="I4" s="48">
        <v>0.99970000000000003</v>
      </c>
      <c r="J4" s="38" t="s">
        <v>39</v>
      </c>
      <c r="K4" s="49">
        <v>2</v>
      </c>
    </row>
    <row r="5" spans="1:11" ht="36" customHeight="1" x14ac:dyDescent="0.3">
      <c r="A5" s="89"/>
      <c r="B5" s="98"/>
      <c r="C5" s="38" t="s">
        <v>99</v>
      </c>
      <c r="D5" s="49" t="s">
        <v>102</v>
      </c>
      <c r="E5" s="48">
        <v>0.997</v>
      </c>
      <c r="F5" s="38" t="s">
        <v>39</v>
      </c>
      <c r="G5" s="48">
        <v>0.99629999999999996</v>
      </c>
      <c r="H5" s="38" t="s">
        <v>39</v>
      </c>
      <c r="I5" s="48">
        <v>0.99739999999999995</v>
      </c>
      <c r="J5" s="38" t="s">
        <v>39</v>
      </c>
      <c r="K5" s="49"/>
    </row>
    <row r="6" spans="1:11" ht="27.6" customHeight="1" x14ac:dyDescent="0.3">
      <c r="A6" s="90"/>
      <c r="B6" s="98"/>
      <c r="C6" s="38" t="s">
        <v>100</v>
      </c>
      <c r="D6" s="49" t="s">
        <v>101</v>
      </c>
      <c r="E6" s="48"/>
      <c r="F6" s="49"/>
      <c r="G6" s="48"/>
      <c r="H6" s="38"/>
      <c r="I6" s="48"/>
      <c r="J6" s="38"/>
      <c r="K6" s="49"/>
    </row>
    <row r="7" spans="1:11" ht="27.6" x14ac:dyDescent="0.3">
      <c r="A7" s="31" t="s">
        <v>40</v>
      </c>
      <c r="B7" s="108" t="s">
        <v>41</v>
      </c>
      <c r="C7" s="36" t="s">
        <v>98</v>
      </c>
      <c r="D7" s="27" t="s">
        <v>86</v>
      </c>
      <c r="E7" s="35">
        <v>0.96</v>
      </c>
      <c r="F7" s="36" t="s">
        <v>39</v>
      </c>
      <c r="G7" s="35">
        <v>0.85350000000000004</v>
      </c>
      <c r="H7" s="36" t="s">
        <v>46</v>
      </c>
      <c r="I7" s="35">
        <v>0.98550000000000004</v>
      </c>
      <c r="J7" s="36" t="s">
        <v>39</v>
      </c>
      <c r="K7" s="36">
        <v>2</v>
      </c>
    </row>
    <row r="8" spans="1:11" ht="27.6" x14ac:dyDescent="0.3">
      <c r="A8" s="31"/>
      <c r="B8" s="109"/>
      <c r="C8" s="36" t="s">
        <v>99</v>
      </c>
      <c r="D8" s="27" t="s">
        <v>86</v>
      </c>
      <c r="E8" s="35">
        <v>0.69740000000000002</v>
      </c>
      <c r="F8" s="36"/>
      <c r="G8" s="35">
        <v>0.7</v>
      </c>
      <c r="H8" s="36"/>
      <c r="I8" s="35">
        <v>0.87350000000000005</v>
      </c>
      <c r="J8" s="36"/>
      <c r="K8" s="36"/>
    </row>
    <row r="9" spans="1:11" ht="42" customHeight="1" x14ac:dyDescent="0.3">
      <c r="A9" s="31"/>
      <c r="B9" s="110"/>
      <c r="C9" s="36" t="s">
        <v>100</v>
      </c>
      <c r="D9" s="27" t="s">
        <v>86</v>
      </c>
      <c r="E9" s="35"/>
      <c r="F9" s="36"/>
      <c r="G9" s="35"/>
      <c r="H9" s="36"/>
      <c r="I9" s="35"/>
      <c r="J9" s="36"/>
      <c r="K9" s="36"/>
    </row>
    <row r="10" spans="1:11" ht="27.6" x14ac:dyDescent="0.3">
      <c r="A10" s="32" t="s">
        <v>42</v>
      </c>
      <c r="B10" s="62" t="s">
        <v>43</v>
      </c>
      <c r="C10" s="38" t="s">
        <v>98</v>
      </c>
      <c r="D10" s="29" t="s">
        <v>103</v>
      </c>
      <c r="E10" s="37">
        <v>0.72299999999999998</v>
      </c>
      <c r="F10" s="38" t="s">
        <v>39</v>
      </c>
      <c r="G10" s="37">
        <v>0.93340000000000001</v>
      </c>
      <c r="H10" s="38" t="s">
        <v>39</v>
      </c>
      <c r="I10" s="37">
        <v>0.93210000000000004</v>
      </c>
      <c r="J10" s="38" t="s">
        <v>39</v>
      </c>
      <c r="K10" s="38">
        <v>3</v>
      </c>
    </row>
    <row r="11" spans="1:11" ht="27.6" x14ac:dyDescent="0.3">
      <c r="A11" s="50"/>
      <c r="B11" s="63"/>
      <c r="C11" s="38" t="s">
        <v>99</v>
      </c>
      <c r="D11" s="29" t="s">
        <v>104</v>
      </c>
      <c r="E11" s="37">
        <v>0.28160000000000002</v>
      </c>
      <c r="F11" s="38" t="s">
        <v>46</v>
      </c>
      <c r="G11" s="37">
        <v>0.79220000000000002</v>
      </c>
      <c r="H11" s="38" t="s">
        <v>39</v>
      </c>
      <c r="I11" s="37">
        <v>0.85919999999999996</v>
      </c>
      <c r="J11" s="38" t="s">
        <v>39</v>
      </c>
      <c r="K11" s="38"/>
    </row>
    <row r="12" spans="1:11" ht="34.799999999999997" customHeight="1" x14ac:dyDescent="0.3">
      <c r="A12" s="50"/>
      <c r="B12" s="64"/>
      <c r="C12" s="38" t="s">
        <v>100</v>
      </c>
      <c r="D12" s="29" t="s">
        <v>105</v>
      </c>
      <c r="E12" s="37"/>
      <c r="F12" s="38"/>
      <c r="G12" s="37"/>
      <c r="H12" s="38"/>
      <c r="I12" s="39"/>
      <c r="J12" s="38"/>
      <c r="K12" s="38"/>
    </row>
    <row r="16" spans="1:11" ht="16.8" thickBot="1" x14ac:dyDescent="0.35">
      <c r="A16" s="80" t="s">
        <v>31</v>
      </c>
      <c r="B16" s="82" t="s">
        <v>32</v>
      </c>
      <c r="C16" s="12"/>
      <c r="D16" s="84" t="s">
        <v>33</v>
      </c>
      <c r="E16" s="86" t="s">
        <v>0</v>
      </c>
      <c r="F16" s="87"/>
      <c r="G16" s="86" t="s">
        <v>1</v>
      </c>
      <c r="H16" s="87"/>
      <c r="I16" s="70" t="s">
        <v>2</v>
      </c>
      <c r="J16" s="71"/>
      <c r="K16" s="70" t="s">
        <v>34</v>
      </c>
    </row>
    <row r="17" spans="1:11" ht="32.4" x14ac:dyDescent="0.3">
      <c r="A17" s="81"/>
      <c r="B17" s="106"/>
      <c r="C17" s="33"/>
      <c r="D17" s="107"/>
      <c r="E17" s="34" t="s">
        <v>35</v>
      </c>
      <c r="F17" s="34" t="s">
        <v>36</v>
      </c>
      <c r="G17" s="34" t="s">
        <v>35</v>
      </c>
      <c r="H17" s="34" t="s">
        <v>36</v>
      </c>
      <c r="I17" s="34" t="s">
        <v>35</v>
      </c>
      <c r="J17" s="34" t="s">
        <v>36</v>
      </c>
      <c r="K17" s="105"/>
    </row>
    <row r="18" spans="1:11" ht="27" customHeight="1" x14ac:dyDescent="0.3">
      <c r="A18" s="88" t="s">
        <v>44</v>
      </c>
      <c r="B18" s="29" t="s">
        <v>45</v>
      </c>
      <c r="C18" s="29"/>
      <c r="D18" s="42" t="s">
        <v>75</v>
      </c>
      <c r="E18" s="43">
        <v>3.5000000000000003E-2</v>
      </c>
      <c r="F18" s="38" t="s">
        <v>46</v>
      </c>
      <c r="G18" s="43">
        <v>2.7300000000000001E-2</v>
      </c>
      <c r="H18" s="38" t="s">
        <v>46</v>
      </c>
      <c r="I18" s="38">
        <v>2.69</v>
      </c>
      <c r="J18" s="38" t="s">
        <v>46</v>
      </c>
      <c r="K18" s="38">
        <v>3</v>
      </c>
    </row>
    <row r="19" spans="1:11" ht="33.6" customHeight="1" x14ac:dyDescent="0.3">
      <c r="A19" s="89"/>
      <c r="B19" s="27" t="s">
        <v>47</v>
      </c>
      <c r="C19" s="27"/>
      <c r="D19" s="44" t="s">
        <v>75</v>
      </c>
      <c r="E19" s="45">
        <v>4.5999999999999999E-3</v>
      </c>
      <c r="F19" s="36" t="s">
        <v>39</v>
      </c>
      <c r="G19" s="45">
        <v>2.2100000000000002E-2</v>
      </c>
      <c r="H19" s="36" t="s">
        <v>46</v>
      </c>
      <c r="I19" s="45">
        <v>3.3E-3</v>
      </c>
      <c r="J19" s="36" t="s">
        <v>39</v>
      </c>
      <c r="K19" s="36">
        <v>2</v>
      </c>
    </row>
    <row r="20" spans="1:11" ht="25.8" customHeight="1" x14ac:dyDescent="0.3">
      <c r="A20" s="90"/>
      <c r="B20" s="29" t="s">
        <v>48</v>
      </c>
      <c r="C20" s="29"/>
      <c r="D20" s="29" t="s">
        <v>87</v>
      </c>
      <c r="E20" s="46">
        <v>3.66</v>
      </c>
      <c r="F20" s="38" t="s">
        <v>39</v>
      </c>
      <c r="G20" s="46">
        <v>3.85</v>
      </c>
      <c r="H20" s="38" t="s">
        <v>39</v>
      </c>
      <c r="I20" s="46">
        <v>3.94</v>
      </c>
      <c r="J20" s="38" t="s">
        <v>39</v>
      </c>
      <c r="K20" s="38">
        <v>3</v>
      </c>
    </row>
    <row r="21" spans="1:11" ht="33" customHeight="1" x14ac:dyDescent="0.3">
      <c r="A21" s="102" t="s">
        <v>49</v>
      </c>
      <c r="B21" s="29" t="s">
        <v>50</v>
      </c>
      <c r="C21" s="29"/>
      <c r="D21" s="42" t="s">
        <v>51</v>
      </c>
      <c r="E21" s="43">
        <v>0.96430000000000005</v>
      </c>
      <c r="F21" s="38" t="s">
        <v>46</v>
      </c>
      <c r="G21" s="43">
        <v>0.96199999999999997</v>
      </c>
      <c r="H21" s="38" t="s">
        <v>46</v>
      </c>
      <c r="I21" s="43">
        <v>0.96330000000000005</v>
      </c>
      <c r="J21" s="38" t="s">
        <v>46</v>
      </c>
      <c r="K21" s="38">
        <v>1</v>
      </c>
    </row>
    <row r="22" spans="1:11" ht="27.6" x14ac:dyDescent="0.3">
      <c r="A22" s="103"/>
      <c r="B22" s="27" t="s">
        <v>52</v>
      </c>
      <c r="C22" s="27"/>
      <c r="D22" s="44" t="s">
        <v>51</v>
      </c>
      <c r="E22" s="45">
        <v>0.96870000000000001</v>
      </c>
      <c r="F22" s="36" t="s">
        <v>46</v>
      </c>
      <c r="G22" s="45">
        <v>0.96299999999999997</v>
      </c>
      <c r="H22" s="36" t="s">
        <v>46</v>
      </c>
      <c r="I22" s="45">
        <v>0.97660000000000002</v>
      </c>
      <c r="J22" s="36" t="s">
        <v>46</v>
      </c>
      <c r="K22" s="36">
        <v>2</v>
      </c>
    </row>
    <row r="25" spans="1:11" ht="16.8" thickBot="1" x14ac:dyDescent="0.35">
      <c r="A25" s="80" t="s">
        <v>31</v>
      </c>
      <c r="B25" s="82" t="s">
        <v>32</v>
      </c>
      <c r="C25" s="12"/>
      <c r="D25" s="84" t="s">
        <v>33</v>
      </c>
      <c r="E25" s="86" t="s">
        <v>0</v>
      </c>
      <c r="F25" s="87"/>
      <c r="G25" s="86" t="s">
        <v>1</v>
      </c>
      <c r="H25" s="87"/>
      <c r="I25" s="70" t="s">
        <v>2</v>
      </c>
      <c r="J25" s="71"/>
      <c r="K25" s="70" t="s">
        <v>34</v>
      </c>
    </row>
    <row r="26" spans="1:11" ht="32.4" x14ac:dyDescent="0.3">
      <c r="A26" s="104"/>
      <c r="B26" s="83"/>
      <c r="C26" s="19"/>
      <c r="D26" s="85"/>
      <c r="E26" s="13" t="s">
        <v>35</v>
      </c>
      <c r="F26" s="13" t="s">
        <v>36</v>
      </c>
      <c r="G26" s="13" t="s">
        <v>35</v>
      </c>
      <c r="H26" s="13" t="s">
        <v>36</v>
      </c>
      <c r="I26" s="13" t="s">
        <v>35</v>
      </c>
      <c r="J26" s="13" t="s">
        <v>36</v>
      </c>
      <c r="K26" s="91"/>
    </row>
    <row r="27" spans="1:11" x14ac:dyDescent="0.3">
      <c r="A27" s="27" t="s">
        <v>53</v>
      </c>
      <c r="B27" s="22" t="s">
        <v>54</v>
      </c>
      <c r="C27" s="22"/>
      <c r="D27" s="21" t="s">
        <v>55</v>
      </c>
      <c r="E27" s="41">
        <v>0.99209999999999998</v>
      </c>
      <c r="F27" s="15" t="s">
        <v>39</v>
      </c>
      <c r="G27" s="41">
        <v>0.997</v>
      </c>
      <c r="H27" s="15" t="s">
        <v>39</v>
      </c>
      <c r="I27" s="30">
        <v>0.99119999999999997</v>
      </c>
      <c r="J27" s="16" t="s">
        <v>39</v>
      </c>
      <c r="K27" s="16">
        <v>2</v>
      </c>
    </row>
    <row r="28" spans="1:11" ht="27.6" x14ac:dyDescent="0.3">
      <c r="A28" s="98" t="s">
        <v>56</v>
      </c>
      <c r="B28" s="28" t="s">
        <v>57</v>
      </c>
      <c r="C28" s="28"/>
      <c r="D28" s="20" t="s">
        <v>58</v>
      </c>
      <c r="E28" s="40">
        <v>1</v>
      </c>
      <c r="F28" s="17" t="s">
        <v>39</v>
      </c>
      <c r="G28" s="40">
        <v>1</v>
      </c>
      <c r="H28" s="17" t="s">
        <v>39</v>
      </c>
      <c r="I28" s="40">
        <v>1</v>
      </c>
      <c r="J28" s="18" t="s">
        <v>39</v>
      </c>
      <c r="K28" s="18">
        <v>1</v>
      </c>
    </row>
    <row r="29" spans="1:11" x14ac:dyDescent="0.3">
      <c r="A29" s="98"/>
      <c r="B29" s="22" t="s">
        <v>59</v>
      </c>
      <c r="C29" s="22"/>
      <c r="D29" s="21" t="s">
        <v>60</v>
      </c>
      <c r="E29" s="15">
        <v>1.23</v>
      </c>
      <c r="F29" s="15" t="s">
        <v>39</v>
      </c>
      <c r="G29" s="15">
        <v>0.65</v>
      </c>
      <c r="H29" s="15" t="s">
        <v>39</v>
      </c>
      <c r="I29" s="16">
        <v>0.28000000000000003</v>
      </c>
      <c r="J29" s="16" t="s">
        <v>39</v>
      </c>
      <c r="K29" s="16">
        <v>3</v>
      </c>
    </row>
    <row r="30" spans="1:11" ht="27.6" customHeight="1" x14ac:dyDescent="0.3">
      <c r="A30" s="98"/>
      <c r="B30" s="28" t="s">
        <v>61</v>
      </c>
      <c r="C30" s="28"/>
      <c r="D30" s="20" t="s">
        <v>62</v>
      </c>
      <c r="E30" s="40">
        <v>0</v>
      </c>
      <c r="F30" s="17" t="s">
        <v>39</v>
      </c>
      <c r="G30" s="40">
        <v>0</v>
      </c>
      <c r="H30" s="17" t="s">
        <v>39</v>
      </c>
      <c r="I30" s="47">
        <v>0</v>
      </c>
      <c r="J30" s="18" t="s">
        <v>39</v>
      </c>
      <c r="K30" s="18">
        <v>1</v>
      </c>
    </row>
    <row r="31" spans="1:11" ht="27.6" x14ac:dyDescent="0.3">
      <c r="A31" s="99" t="s">
        <v>63</v>
      </c>
      <c r="B31" s="22" t="s">
        <v>64</v>
      </c>
      <c r="C31" s="22"/>
      <c r="D31" s="21" t="s">
        <v>65</v>
      </c>
      <c r="E31" s="15" t="s">
        <v>89</v>
      </c>
      <c r="F31" s="15" t="s">
        <v>39</v>
      </c>
      <c r="G31" s="15" t="s">
        <v>90</v>
      </c>
      <c r="H31" s="15" t="s">
        <v>39</v>
      </c>
      <c r="I31" s="16" t="s">
        <v>91</v>
      </c>
      <c r="J31" s="16" t="s">
        <v>39</v>
      </c>
      <c r="K31" s="16">
        <v>3</v>
      </c>
    </row>
    <row r="32" spans="1:11" x14ac:dyDescent="0.3">
      <c r="A32" s="99"/>
      <c r="B32" s="100" t="s">
        <v>66</v>
      </c>
      <c r="C32" s="23"/>
      <c r="D32" s="72" t="s">
        <v>92</v>
      </c>
      <c r="E32" s="74">
        <v>2200.6</v>
      </c>
      <c r="F32" s="74" t="s">
        <v>39</v>
      </c>
      <c r="G32" s="74">
        <v>3337.54</v>
      </c>
      <c r="H32" s="74" t="s">
        <v>39</v>
      </c>
      <c r="I32" s="74">
        <v>4620.2</v>
      </c>
      <c r="J32" s="74" t="s">
        <v>39</v>
      </c>
      <c r="K32" s="92">
        <v>3</v>
      </c>
    </row>
    <row r="33" spans="1:11" x14ac:dyDescent="0.3">
      <c r="A33" s="99"/>
      <c r="B33" s="101"/>
      <c r="C33" s="24"/>
      <c r="D33" s="73"/>
      <c r="E33" s="75"/>
      <c r="F33" s="75"/>
      <c r="G33" s="75"/>
      <c r="H33" s="75"/>
      <c r="I33" s="75"/>
      <c r="J33" s="75"/>
      <c r="K33" s="93"/>
    </row>
    <row r="34" spans="1:11" x14ac:dyDescent="0.3">
      <c r="A34" s="99"/>
      <c r="B34" s="94" t="s">
        <v>67</v>
      </c>
      <c r="C34" s="25"/>
      <c r="D34" s="76" t="s">
        <v>93</v>
      </c>
      <c r="E34" s="78">
        <v>1045.72</v>
      </c>
      <c r="F34" s="78" t="s">
        <v>39</v>
      </c>
      <c r="G34" s="78">
        <v>1014.22</v>
      </c>
      <c r="H34" s="78" t="s">
        <v>39</v>
      </c>
      <c r="I34" s="78">
        <v>2151.61</v>
      </c>
      <c r="J34" s="78" t="s">
        <v>39</v>
      </c>
      <c r="K34" s="96">
        <v>2</v>
      </c>
    </row>
    <row r="35" spans="1:11" x14ac:dyDescent="0.3">
      <c r="A35" s="99"/>
      <c r="B35" s="95"/>
      <c r="C35" s="26"/>
      <c r="D35" s="77"/>
      <c r="E35" s="79"/>
      <c r="F35" s="79"/>
      <c r="G35" s="79"/>
      <c r="H35" s="79"/>
      <c r="I35" s="79"/>
      <c r="J35" s="79"/>
      <c r="K35" s="97"/>
    </row>
    <row r="38" spans="1:11" ht="16.8" thickBot="1" x14ac:dyDescent="0.35">
      <c r="A38" s="80" t="s">
        <v>31</v>
      </c>
      <c r="B38" s="82" t="s">
        <v>32</v>
      </c>
      <c r="C38" s="12"/>
      <c r="D38" s="84" t="s">
        <v>68</v>
      </c>
      <c r="E38" s="86" t="s">
        <v>0</v>
      </c>
      <c r="F38" s="87"/>
      <c r="G38" s="86" t="s">
        <v>1</v>
      </c>
      <c r="H38" s="87"/>
      <c r="I38" s="70" t="s">
        <v>2</v>
      </c>
      <c r="J38" s="71"/>
      <c r="K38" s="70" t="s">
        <v>34</v>
      </c>
    </row>
    <row r="39" spans="1:11" ht="32.4" x14ac:dyDescent="0.3">
      <c r="A39" s="81"/>
      <c r="B39" s="83"/>
      <c r="C39" s="19"/>
      <c r="D39" s="85"/>
      <c r="E39" s="13" t="s">
        <v>35</v>
      </c>
      <c r="F39" s="13" t="s">
        <v>36</v>
      </c>
      <c r="G39" s="13" t="s">
        <v>35</v>
      </c>
      <c r="H39" s="13" t="s">
        <v>36</v>
      </c>
      <c r="I39" s="13" t="s">
        <v>35</v>
      </c>
      <c r="J39" s="13" t="s">
        <v>36</v>
      </c>
      <c r="K39" s="91"/>
    </row>
    <row r="40" spans="1:11" x14ac:dyDescent="0.3">
      <c r="A40" s="65" t="s">
        <v>69</v>
      </c>
      <c r="B40" s="20" t="s">
        <v>61</v>
      </c>
      <c r="C40" s="20"/>
      <c r="D40" s="20" t="s">
        <v>62</v>
      </c>
      <c r="E40" s="40">
        <v>0</v>
      </c>
      <c r="F40" s="17" t="s">
        <v>39</v>
      </c>
      <c r="G40" s="40">
        <v>0</v>
      </c>
      <c r="H40" s="17" t="s">
        <v>39</v>
      </c>
      <c r="I40" s="40">
        <v>0</v>
      </c>
      <c r="J40" s="17" t="s">
        <v>39</v>
      </c>
      <c r="K40" s="18">
        <v>1</v>
      </c>
    </row>
    <row r="41" spans="1:11" x14ac:dyDescent="0.3">
      <c r="A41" s="66"/>
      <c r="B41" s="21" t="s">
        <v>59</v>
      </c>
      <c r="C41" s="21"/>
      <c r="D41" s="21" t="s">
        <v>70</v>
      </c>
      <c r="E41" s="15">
        <v>0.32</v>
      </c>
      <c r="F41" s="15" t="s">
        <v>39</v>
      </c>
      <c r="G41" s="15">
        <v>0.37</v>
      </c>
      <c r="H41" s="15" t="s">
        <v>39</v>
      </c>
      <c r="I41" s="16">
        <v>0.12</v>
      </c>
      <c r="J41" s="16" t="s">
        <v>39</v>
      </c>
      <c r="K41" s="16">
        <v>2</v>
      </c>
    </row>
    <row r="42" spans="1:11" x14ac:dyDescent="0.3">
      <c r="A42" s="67" t="s">
        <v>71</v>
      </c>
      <c r="B42" s="20" t="s">
        <v>64</v>
      </c>
      <c r="C42" s="20"/>
      <c r="D42" s="20" t="s">
        <v>72</v>
      </c>
      <c r="E42" s="17" t="s">
        <v>94</v>
      </c>
      <c r="F42" s="17" t="s">
        <v>39</v>
      </c>
      <c r="G42" s="17" t="s">
        <v>95</v>
      </c>
      <c r="H42" s="17" t="s">
        <v>39</v>
      </c>
      <c r="I42" s="17" t="s">
        <v>96</v>
      </c>
      <c r="J42" s="17" t="s">
        <v>39</v>
      </c>
      <c r="K42" s="18">
        <v>3</v>
      </c>
    </row>
    <row r="43" spans="1:11" ht="27.6" x14ac:dyDescent="0.3">
      <c r="A43" s="68"/>
      <c r="B43" s="21" t="s">
        <v>66</v>
      </c>
      <c r="C43" s="21"/>
      <c r="D43" s="21" t="s">
        <v>73</v>
      </c>
      <c r="E43" s="15">
        <v>13142.8</v>
      </c>
      <c r="F43" s="15" t="s">
        <v>39</v>
      </c>
      <c r="G43" s="15">
        <v>20806.2</v>
      </c>
      <c r="H43" s="15" t="s">
        <v>39</v>
      </c>
      <c r="I43" s="16">
        <v>11794.11</v>
      </c>
      <c r="J43" s="16" t="s">
        <v>39</v>
      </c>
      <c r="K43" s="16">
        <v>2</v>
      </c>
    </row>
    <row r="44" spans="1:11" ht="27.6" x14ac:dyDescent="0.3">
      <c r="A44" s="69"/>
      <c r="B44" s="20" t="s">
        <v>67</v>
      </c>
      <c r="C44" s="20"/>
      <c r="D44" s="20" t="s">
        <v>74</v>
      </c>
      <c r="E44" s="17">
        <v>15180.9</v>
      </c>
      <c r="F44" s="17" t="s">
        <v>39</v>
      </c>
      <c r="G44" s="17">
        <v>9449.7000000000007</v>
      </c>
      <c r="H44" s="17" t="s">
        <v>39</v>
      </c>
      <c r="I44" s="18">
        <v>12408.7</v>
      </c>
      <c r="J44" s="18" t="s">
        <v>39</v>
      </c>
      <c r="K44" s="18">
        <v>1</v>
      </c>
    </row>
  </sheetData>
  <mergeCells count="56">
    <mergeCell ref="G2:H2"/>
    <mergeCell ref="K2:K3"/>
    <mergeCell ref="I2:J2"/>
    <mergeCell ref="A16:A17"/>
    <mergeCell ref="B16:B17"/>
    <mergeCell ref="D16:D17"/>
    <mergeCell ref="E16:F16"/>
    <mergeCell ref="G16:H16"/>
    <mergeCell ref="A2:A3"/>
    <mergeCell ref="B2:B3"/>
    <mergeCell ref="D2:D3"/>
    <mergeCell ref="E2:F2"/>
    <mergeCell ref="A4:A6"/>
    <mergeCell ref="B4:B6"/>
    <mergeCell ref="K16:K17"/>
    <mergeCell ref="B7:B9"/>
    <mergeCell ref="A21:A22"/>
    <mergeCell ref="I16:J16"/>
    <mergeCell ref="A25:A26"/>
    <mergeCell ref="B25:B26"/>
    <mergeCell ref="D25:D26"/>
    <mergeCell ref="E25:F25"/>
    <mergeCell ref="G25:H25"/>
    <mergeCell ref="K25:K26"/>
    <mergeCell ref="A28:A30"/>
    <mergeCell ref="A31:A35"/>
    <mergeCell ref="B32:B33"/>
    <mergeCell ref="E32:E33"/>
    <mergeCell ref="F32:F33"/>
    <mergeCell ref="K38:K39"/>
    <mergeCell ref="J34:J35"/>
    <mergeCell ref="H32:H33"/>
    <mergeCell ref="K32:K33"/>
    <mergeCell ref="B34:B35"/>
    <mergeCell ref="E34:E35"/>
    <mergeCell ref="F34:F35"/>
    <mergeCell ref="G34:G35"/>
    <mergeCell ref="H34:H35"/>
    <mergeCell ref="K34:K35"/>
    <mergeCell ref="G32:G33"/>
    <mergeCell ref="B10:B12"/>
    <mergeCell ref="A40:A41"/>
    <mergeCell ref="A42:A44"/>
    <mergeCell ref="I38:J38"/>
    <mergeCell ref="D32:D33"/>
    <mergeCell ref="I32:I33"/>
    <mergeCell ref="J32:J33"/>
    <mergeCell ref="D34:D35"/>
    <mergeCell ref="I34:I35"/>
    <mergeCell ref="I25:J25"/>
    <mergeCell ref="A38:A39"/>
    <mergeCell ref="B38:B39"/>
    <mergeCell ref="D38:D39"/>
    <mergeCell ref="E38:F38"/>
    <mergeCell ref="G38:H38"/>
    <mergeCell ref="A18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Fares Saadani</dc:creator>
  <cp:lastModifiedBy>Fares Saadani</cp:lastModifiedBy>
  <dcterms:created xsi:type="dcterms:W3CDTF">2023-10-23T10:00:39Z</dcterms:created>
  <dcterms:modified xsi:type="dcterms:W3CDTF">2023-11-18T11:21:58Z</dcterms:modified>
</cp:coreProperties>
</file>