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All Roads\"/>
    </mc:Choice>
  </mc:AlternateContent>
  <xr:revisionPtr revIDLastSave="0" documentId="13_ncr:1_{2821CBEB-DCDE-49F6-B451-940FB90AB164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F109" i="1"/>
  <c r="F110" i="1"/>
  <c r="F108" i="1"/>
  <c r="F128" i="1" l="1"/>
  <c r="F129" i="1"/>
  <c r="F130" i="1"/>
  <c r="F72" i="1"/>
  <c r="F71" i="1"/>
</calcChain>
</file>

<file path=xl/sharedStrings.xml><?xml version="1.0" encoding="utf-8"?>
<sst xmlns="http://schemas.openxmlformats.org/spreadsheetml/2006/main" count="361" uniqueCount="134">
  <si>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</si>
  <si>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</si>
  <si>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</si>
  <si>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</si>
  <si>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</si>
  <si>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</si>
  <si>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</si>
  <si>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</si>
  <si>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</si>
  <si>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</si>
  <si>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</si>
  <si>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</si>
  <si>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</si>
  <si>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</si>
  <si>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</si>
  <si>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</si>
  <si>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</si>
  <si>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</si>
  <si>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</si>
  <si>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</si>
  <si>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</si>
  <si>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</si>
  <si>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</si>
  <si>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</si>
  <si>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</si>
  <si>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</si>
  <si>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</si>
  <si>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</si>
  <si>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</si>
  <si>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</si>
  <si>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</si>
  <si>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</si>
  <si>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</si>
  <si>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</si>
  <si>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</si>
  <si>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</si>
  <si>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</si>
  <si>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</si>
  <si>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</si>
  <si>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</si>
  <si>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</si>
  <si>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</si>
  <si>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</si>
  <si>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</si>
  <si>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</si>
  <si>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</si>
  <si>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</si>
  <si>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</si>
  <si>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</si>
  <si>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</si>
  <si>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</si>
  <si>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</si>
  <si>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</si>
  <si>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</si>
  <si>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</si>
  <si>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</si>
  <si>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</si>
  <si>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</si>
  <si>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</si>
  <si>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</si>
  <si>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</si>
  <si>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</si>
  <si>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</si>
  <si>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</si>
  <si>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</si>
  <si>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</si>
  <si>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</si>
  <si>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</si>
  <si>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</si>
  <si>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</si>
  <si>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</si>
  <si>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</si>
  <si>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</si>
  <si>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</si>
  <si>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</si>
  <si>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</si>
  <si>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</si>
  <si>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</si>
  <si>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</si>
  <si>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</si>
  <si>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</si>
  <si>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</si>
  <si>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</si>
  <si>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</si>
  <si>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</si>
  <si>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</si>
  <si>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</si>
  <si>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</si>
  <si>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</si>
  <si>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</si>
  <si>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</si>
  <si>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</si>
  <si>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</si>
  <si>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</si>
  <si>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</si>
  <si>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</si>
  <si>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</si>
  <si>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</si>
  <si>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</si>
  <si>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</si>
  <si>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</si>
  <si>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</si>
  <si>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</si>
  <si>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</si>
  <si>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</si>
  <si>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</si>
  <si>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</si>
  <si>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</si>
  <si>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</si>
  <si>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LTE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</si>
  <si>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</si>
  <si>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</si>
  <si>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</si>
  <si>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</si>
  <si>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</si>
  <si>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</si>
  <si>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</si>
  <si>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</si>
  <si>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</si>
  <si>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ACCEPTABLE EC/N0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</si>
  <si>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</si>
  <si>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</si>
  <si>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</si>
  <si>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</si>
  <si>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</si>
  <si>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</si>
  <si>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</si>
  <si>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</si>
  <si>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</si>
  <si>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</si>
  <si>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VOIX</t>
  </si>
  <si>
    <t>Data</t>
  </si>
  <si>
    <t>-16 to -12</t>
  </si>
  <si>
    <t>Outdoor &gt; 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</si>
</sst>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0.64559999999999995</c:v>
                </c:pt>
                <c:pt idx="1">
                  <c:v>0.79369999999999996</c:v>
                </c:pt>
                <c:pt idx="2">
                  <c:v>0.877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0.6542</c:v>
                </c:pt>
                <c:pt idx="1">
                  <c:v>0.82940000000000003</c:v>
                </c:pt>
                <c:pt idx="2">
                  <c:v>0.91339999999999999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0.57950000000000002</c:v>
                </c:pt>
                <c:pt idx="1">
                  <c:v>0.75360000000000005</c:v>
                </c:pt>
                <c:pt idx="2">
                  <c:v>0.876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Sheet1!$A$254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Sheet1!$B$254:$C$254</c:f>
              <c:numCache>
                <c:formatCode>0.00%</c:formatCode>
                <c:ptCount val="2"/>
                <c:pt idx="0">
                  <c:v>0.92200000000000004</c:v>
                </c:pt>
                <c:pt idx="1">
                  <c:v>0.90090000000000003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Sheet1!$A$255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Sheet1!$B$255:$C$255</c:f>
              <c:numCache>
                <c:formatCode>0.00%</c:formatCode>
                <c:ptCount val="2"/>
                <c:pt idx="0">
                  <c:v>0.89500000000000002</c:v>
                </c:pt>
                <c:pt idx="1">
                  <c:v>0.88139999999999996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Sheet1!$A$256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Sheet1!$B$256:$C$256</c:f>
              <c:numCache>
                <c:formatCode>0.00%</c:formatCode>
                <c:ptCount val="2"/>
                <c:pt idx="0">
                  <c:v>0.91120000000000001</c:v>
                </c:pt>
                <c:pt idx="1">
                  <c:v>0.90669999999999995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Sheet1!$A$302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Sheet1!$B$302:$C$302</c:f>
              <c:numCache>
                <c:formatCode>0.00%</c:formatCode>
                <c:ptCount val="2"/>
                <c:pt idx="0">
                  <c:v>0.95250000000000001</c:v>
                </c:pt>
                <c:pt idx="1">
                  <c:v>0.94330000000000003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Sheet1!$A$303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Sheet1!$B$303:$C$303</c:f>
              <c:numCache>
                <c:formatCode>0.00%</c:formatCode>
                <c:ptCount val="2"/>
                <c:pt idx="0">
                  <c:v>0.91220000000000001</c:v>
                </c:pt>
                <c:pt idx="1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Sheet1!$A$304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Sheet1!$B$304:$C$304</c:f>
              <c:numCache>
                <c:formatCode>0.00%</c:formatCode>
                <c:ptCount val="2"/>
                <c:pt idx="0">
                  <c:v>0.93469999999999998</c:v>
                </c:pt>
                <c:pt idx="1">
                  <c:v>0.92879999999999996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Sheet1!$B$328:$C$328</c:f>
              <c:numCache>
                <c:formatCode>0.00</c:formatCode>
                <c:ptCount val="2"/>
                <c:pt idx="0">
                  <c:v>2.25</c:v>
                </c:pt>
                <c:pt idx="1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Sheet1!$B$329:$C$329</c:f>
              <c:numCache>
                <c:formatCode>0.00</c:formatCode>
                <c:ptCount val="2"/>
                <c:pt idx="0">
                  <c:v>2.4500000000000002</c:v>
                </c:pt>
                <c:pt idx="1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Sheet1!$B$330:$C$330</c:f>
              <c:numCache>
                <c:formatCode>0.00</c:formatCode>
                <c:ptCount val="2"/>
                <c:pt idx="0">
                  <c:v>2.2200000000000002</c:v>
                </c:pt>
                <c:pt idx="1">
                  <c:v>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Sheet1!$B$351</c:f>
              <c:numCache>
                <c:formatCode>0.00%</c:formatCode>
                <c:ptCount val="1"/>
                <c:pt idx="0">
                  <c:v>0.93330000000000002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Sheet1!$B$352</c:f>
              <c:numCache>
                <c:formatCode>0.00%</c:formatCode>
                <c:ptCount val="1"/>
                <c:pt idx="0">
                  <c:v>0.87890000000000001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Sheet1!$B$353</c:f>
              <c:numCache>
                <c:formatCode>0.00%</c:formatCode>
                <c:ptCount val="1"/>
                <c:pt idx="0">
                  <c:v>0.88300000000000001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Sheet1!$B$377:$C$377</c:f>
              <c:numCache>
                <c:formatCode>0.00%</c:formatCode>
                <c:ptCount val="2"/>
                <c:pt idx="0">
                  <c:v>0.95420000000000005</c:v>
                </c:pt>
                <c:pt idx="1">
                  <c:v>0.93920000000000003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Sheet1!$A$378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Sheet1!$B$378:$C$378</c:f>
              <c:numCache>
                <c:formatCode>0.00%</c:formatCode>
                <c:ptCount val="2"/>
                <c:pt idx="0">
                  <c:v>0.93659999999999999</c:v>
                </c:pt>
                <c:pt idx="1">
                  <c:v>0.97729999999999995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Sheet1!$A$379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Sheet1!$B$379:$C$379</c:f>
              <c:numCache>
                <c:formatCode>0.00%</c:formatCode>
                <c:ptCount val="2"/>
                <c:pt idx="0">
                  <c:v>0.98680000000000001</c:v>
                </c:pt>
                <c:pt idx="1">
                  <c:v>0.92959999999999998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Sheet1!$A$395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Sheet1!$B$395:$E$395</c:f>
              <c:numCache>
                <c:formatCode>0.00</c:formatCode>
                <c:ptCount val="4"/>
                <c:pt idx="0">
                  <c:v>4432.96</c:v>
                </c:pt>
                <c:pt idx="1">
                  <c:v>1867.87</c:v>
                </c:pt>
                <c:pt idx="2">
                  <c:v>15424.48</c:v>
                </c:pt>
                <c:pt idx="3">
                  <c:v>9324.11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Sheet1!$A$396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Sheet1!$B$396:$E$396</c:f>
              <c:numCache>
                <c:formatCode>0.00</c:formatCode>
                <c:ptCount val="4"/>
                <c:pt idx="0">
                  <c:v>3134.27</c:v>
                </c:pt>
                <c:pt idx="1">
                  <c:v>1352.87</c:v>
                </c:pt>
                <c:pt idx="2">
                  <c:v>11141.72</c:v>
                </c:pt>
                <c:pt idx="3">
                  <c:v>8654.8799999999992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Sheet1!$A$397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Sheet1!$B$397:$E$397</c:f>
              <c:numCache>
                <c:formatCode>0.00</c:formatCode>
                <c:ptCount val="4"/>
                <c:pt idx="0">
                  <c:v>5867.9</c:v>
                </c:pt>
                <c:pt idx="1">
                  <c:v>1793.38</c:v>
                </c:pt>
                <c:pt idx="2">
                  <c:v>12444.15</c:v>
                </c:pt>
                <c:pt idx="3">
                  <c:v>10254.99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Sheet1!$E$351</c:f>
              <c:numCache>
                <c:formatCode>0.00</c:formatCode>
                <c:ptCount val="1"/>
                <c:pt idx="0">
                  <c:v>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Sheet1!$E$352</c:f>
              <c:numCache>
                <c:formatCode>0.00</c:formatCode>
                <c:ptCount val="1"/>
                <c:pt idx="0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Sheet1!$E$353</c:f>
              <c:numCache>
                <c:formatCode>0.00</c:formatCode>
                <c:ptCount val="1"/>
                <c:pt idx="0">
                  <c:v>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Sheet1!$A$447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Sheet1!$B$447:$E$447</c:f>
              <c:numCache>
                <c:formatCode>0.00</c:formatCode>
                <c:ptCount val="4"/>
                <c:pt idx="0">
                  <c:v>39881.870000000003</c:v>
                </c:pt>
                <c:pt idx="1">
                  <c:v>13135.49</c:v>
                </c:pt>
                <c:pt idx="2">
                  <c:v>180500.66</c:v>
                </c:pt>
                <c:pt idx="3">
                  <c:v>39240.870000000003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Sheet1!$A$448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Sheet1!$B$448:$E$448</c:f>
              <c:numCache>
                <c:formatCode>0.00</c:formatCode>
                <c:ptCount val="4"/>
                <c:pt idx="0">
                  <c:v>10525.87</c:v>
                </c:pt>
                <c:pt idx="1">
                  <c:v>7045.87</c:v>
                </c:pt>
                <c:pt idx="2">
                  <c:v>181699.27</c:v>
                </c:pt>
                <c:pt idx="3">
                  <c:v>20106.75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Sheet1!$A$449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Sheet1!$B$449:$E$449</c:f>
              <c:numCache>
                <c:formatCode>0.00</c:formatCode>
                <c:ptCount val="4"/>
                <c:pt idx="0">
                  <c:v>10351.44</c:v>
                </c:pt>
                <c:pt idx="1">
                  <c:v>9103.26</c:v>
                </c:pt>
                <c:pt idx="2">
                  <c:v>19475.22</c:v>
                </c:pt>
                <c:pt idx="3">
                  <c:v>14849.72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Sheet1!$A$493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Sheet1!$B$493:$F$493</c:f>
              <c:numCache>
                <c:formatCode>0.00%</c:formatCode>
                <c:ptCount val="5"/>
                <c:pt idx="0">
                  <c:v>0.30170000000000002</c:v>
                </c:pt>
                <c:pt idx="1">
                  <c:v>5.3600000000000002E-2</c:v>
                </c:pt>
                <c:pt idx="2">
                  <c:v>0.1857</c:v>
                </c:pt>
                <c:pt idx="3">
                  <c:v>2.7000000000000001E-3</c:v>
                </c:pt>
                <c:pt idx="4">
                  <c:v>0.45629999999999998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Sheet1!$A$494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Sheet1!$B$494:$F$494</c:f>
              <c:numCache>
                <c:formatCode>0.00%</c:formatCode>
                <c:ptCount val="5"/>
                <c:pt idx="0">
                  <c:v>0.92330000000000001</c:v>
                </c:pt>
                <c:pt idx="1">
                  <c:v>0</c:v>
                </c:pt>
                <c:pt idx="2">
                  <c:v>3.1099999999999999E-2</c:v>
                </c:pt>
                <c:pt idx="3">
                  <c:v>0</c:v>
                </c:pt>
                <c:pt idx="4">
                  <c:v>4.5600000000000002E-2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Sheet1!$A$495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Sheet1!$B$495:$F$495</c:f>
              <c:numCache>
                <c:formatCode>0.00%</c:formatCode>
                <c:ptCount val="5"/>
                <c:pt idx="0">
                  <c:v>0.74670000000000003</c:v>
                </c:pt>
                <c:pt idx="1">
                  <c:v>0</c:v>
                </c:pt>
                <c:pt idx="2">
                  <c:v>0.2427</c:v>
                </c:pt>
                <c:pt idx="3">
                  <c:v>0</c:v>
                </c:pt>
                <c:pt idx="4">
                  <c:v>1.06E-2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Sheet1!$A$511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Sheet1!$B$511:$C$511</c:f>
              <c:numCache>
                <c:formatCode>0.00%</c:formatCode>
                <c:ptCount val="2"/>
                <c:pt idx="0">
                  <c:v>8.3900000000000002E-2</c:v>
                </c:pt>
                <c:pt idx="1">
                  <c:v>0.91610000000000003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Sheet1!$A$512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Sheet1!$B$512:$C$512</c:f>
              <c:numCache>
                <c:formatCode>0.00%</c:formatCode>
                <c:ptCount val="2"/>
                <c:pt idx="0">
                  <c:v>1.9E-2</c:v>
                </c:pt>
                <c:pt idx="1">
                  <c:v>0.98099999999999998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Sheet1!$A$513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Sheet1!$B$513:$C$513</c:f>
              <c:numCache>
                <c:formatCode>0.00%</c:formatCode>
                <c:ptCount val="2"/>
                <c:pt idx="0">
                  <c:v>0.1172</c:v>
                </c:pt>
                <c:pt idx="1">
                  <c:v>0.88280000000000003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0.62649999999999995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0.68500000000000005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Sheet1!$A$529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Sheet1!$B$529:$C$529</c:f>
              <c:numCache>
                <c:formatCode>0.00%</c:formatCode>
                <c:ptCount val="2"/>
                <c:pt idx="0">
                  <c:v>0.87639999999999996</c:v>
                </c:pt>
                <c:pt idx="1">
                  <c:v>0.1236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Sheet1!$A$530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Sheet1!$B$530:$C$530</c:f>
              <c:numCache>
                <c:formatCode>0.00%</c:formatCode>
                <c:ptCount val="2"/>
                <c:pt idx="0">
                  <c:v>0.74660000000000004</c:v>
                </c:pt>
                <c:pt idx="1">
                  <c:v>0.25340000000000001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Sheet1!$B$531:$C$531</c:f>
              <c:numCache>
                <c:formatCode>0.00%</c:formatCode>
                <c:ptCount val="2"/>
                <c:pt idx="0">
                  <c:v>0.81699999999999995</c:v>
                </c:pt>
                <c:pt idx="1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4.884062590665788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Sheet1!$B$571:$C$571</c:f>
              <c:numCache>
                <c:formatCode>0.00%</c:formatCode>
                <c:ptCount val="2"/>
                <c:pt idx="0">
                  <c:v>0.1123</c:v>
                </c:pt>
                <c:pt idx="1">
                  <c:v>0.88770000000000004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Sheet1!$A$572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Sheet1!$B$572:$C$572</c:f>
              <c:numCache>
                <c:formatCode>0.00%</c:formatCode>
                <c:ptCount val="2"/>
                <c:pt idx="0">
                  <c:v>0.48549999999999999</c:v>
                </c:pt>
                <c:pt idx="1">
                  <c:v>0.51449999999999996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Sheet1!$A$573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Sheet1!$B$573:$C$573</c:f>
              <c:numCache>
                <c:formatCode>0.00%</c:formatCode>
                <c:ptCount val="2"/>
                <c:pt idx="0">
                  <c:v>0.29089999999999999</c:v>
                </c:pt>
                <c:pt idx="1">
                  <c:v>0.70909999999999995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Sheet1!$B$168:$B$169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Sheet1!$B$170</c:f>
              <c:numCache>
                <c:formatCode>0.00%</c:formatCode>
                <c:ptCount val="1"/>
                <c:pt idx="0">
                  <c:v>1.9800000000000002E-2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Sheet1!$C$168:$C$169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Sheet1!$C$170</c:f>
              <c:numCache>
                <c:formatCode>0.00%</c:formatCode>
                <c:ptCount val="1"/>
                <c:pt idx="0">
                  <c:v>2.35E-2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Sheet1!$D$168:$D$169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Sheet1!$D$170</c:f>
              <c:numCache>
                <c:formatCode>0.00%</c:formatCode>
                <c:ptCount val="1"/>
                <c:pt idx="0">
                  <c:v>2.1899999999999999E-2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Sheet1!$E$168:$E$169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Sheet1!$E$170</c:f>
              <c:numCache>
                <c:formatCode>0.00%</c:formatCode>
                <c:ptCount val="1"/>
                <c:pt idx="0">
                  <c:v>4.2500000000000003E-2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Sheet1!$F$168:$F$169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Sheet1!$F$170</c:f>
              <c:numCache>
                <c:formatCode>0.00%</c:formatCode>
                <c:ptCount val="1"/>
                <c:pt idx="0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Sheet1!$G$168:$G$169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Sheet1!$G$170</c:f>
              <c:numCache>
                <c:formatCode>0.00%</c:formatCode>
                <c:ptCount val="1"/>
                <c:pt idx="0">
                  <c:v>2.9499999999999998E-2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Sheet1!$B$221:$D$221</c:f>
              <c:numCache>
                <c:formatCode>General</c:formatCode>
                <c:ptCount val="3"/>
                <c:pt idx="0">
                  <c:v>6.25</c:v>
                </c:pt>
                <c:pt idx="1">
                  <c:v>7.64</c:v>
                </c:pt>
                <c:pt idx="2">
                  <c:v>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Sheet1!$B$222:$D$222</c:f>
              <c:numCache>
                <c:formatCode>General</c:formatCode>
                <c:ptCount val="3"/>
                <c:pt idx="0">
                  <c:v>7.79</c:v>
                </c:pt>
                <c:pt idx="1">
                  <c:v>8.77</c:v>
                </c:pt>
                <c:pt idx="2">
                  <c:v>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Sheet1!$B$223:$D$223</c:f>
              <c:numCache>
                <c:formatCode>General</c:formatCode>
                <c:ptCount val="3"/>
                <c:pt idx="0">
                  <c:v>8.91</c:v>
                </c:pt>
                <c:pt idx="1">
                  <c:v>8.82</c:v>
                </c:pt>
                <c:pt idx="2">
                  <c:v>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Sheet1!$A$278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Sheet1!$B$278:$D$278</c:f>
              <c:numCache>
                <c:formatCode>0.00%</c:formatCode>
                <c:ptCount val="3"/>
                <c:pt idx="0">
                  <c:v>0.40110000000000001</c:v>
                </c:pt>
                <c:pt idx="1">
                  <c:v>0.52090000000000003</c:v>
                </c:pt>
                <c:pt idx="2">
                  <c:v>7.8E-2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Sheet1!$A$279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Sheet1!$B$279:$D$279</c:f>
              <c:numCache>
                <c:formatCode>0.00%</c:formatCode>
                <c:ptCount val="3"/>
                <c:pt idx="0">
                  <c:v>0.3654</c:v>
                </c:pt>
                <c:pt idx="1">
                  <c:v>0.52959999999999996</c:v>
                </c:pt>
                <c:pt idx="2">
                  <c:v>0.105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Sheet1!$A$280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Sheet1!$B$280:$D$280</c:f>
              <c:numCache>
                <c:formatCode>0.00%</c:formatCode>
                <c:ptCount val="3"/>
                <c:pt idx="0">
                  <c:v>0.39200000000000002</c:v>
                </c:pt>
                <c:pt idx="1">
                  <c:v>0.5292</c:v>
                </c:pt>
                <c:pt idx="2">
                  <c:v>7.8799999999999995E-2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Sheet1!$B$467</c:f>
              <c:numCache>
                <c:formatCode>0.00%</c:formatCode>
                <c:ptCount val="1"/>
                <c:pt idx="0">
                  <c:v>0.9708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Sheet1!$A$468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Sheet1!$B$468</c:f>
              <c:numCache>
                <c:formatCode>0.00%</c:formatCode>
                <c:ptCount val="1"/>
                <c:pt idx="0">
                  <c:v>0.95330000000000004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Sheet1!$A$469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Sheet1!$B$469</c:f>
              <c:numCache>
                <c:formatCode>0.00%</c:formatCode>
                <c:ptCount val="1"/>
                <c:pt idx="0">
                  <c:v>0.9526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Sheet1!$B$590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Sheet1!$B$591:$B$592</c:f>
              <c:numCache>
                <c:formatCode>0.00%</c:formatCode>
                <c:ptCount val="2"/>
                <c:pt idx="0">
                  <c:v>0.18210000000000001</c:v>
                </c:pt>
                <c:pt idx="1">
                  <c:v>0.81789999999999996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Sheet1!$C$590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Sheet1!$C$591:$C$592</c:f>
              <c:numCache>
                <c:formatCode>0.00%</c:formatCode>
                <c:ptCount val="2"/>
                <c:pt idx="0">
                  <c:v>0.53879999999999995</c:v>
                </c:pt>
                <c:pt idx="1">
                  <c:v>0.4612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Sheet1!$D$590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Sheet1!$D$591:$D$592</c:f>
              <c:numCache>
                <c:formatCode>0.00%</c:formatCode>
                <c:ptCount val="2"/>
                <c:pt idx="0">
                  <c:v>0.52439999999999998</c:v>
                </c:pt>
                <c:pt idx="1">
                  <c:v>0.47560000000000002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Sheet1!$B$606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Sheet1!$B$607:$B$610</c:f>
              <c:numCache>
                <c:formatCode>0.00%</c:formatCode>
                <c:ptCount val="4"/>
                <c:pt idx="0">
                  <c:v>0.35249999999999998</c:v>
                </c:pt>
                <c:pt idx="1">
                  <c:v>0.23139999999999999</c:v>
                </c:pt>
                <c:pt idx="2">
                  <c:v>3.0999999999999999E-3</c:v>
                </c:pt>
                <c:pt idx="3">
                  <c:v>0.41289999999999999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53-A68C-BCA883B7233F}"/>
            </c:ext>
          </c:extLst>
        </c:ser>
        <c:ser>
          <c:idx val="1"/>
          <c:order val="1"/>
          <c:tx>
            <c:strRef>
              <c:f>Sheet1!$C$606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Sheet1!$C$607:$C$610</c:f>
              <c:numCache>
                <c:formatCode>0.00%</c:formatCode>
                <c:ptCount val="4"/>
                <c:pt idx="0">
                  <c:v>0.1835</c:v>
                </c:pt>
                <c:pt idx="1">
                  <c:v>0.40670000000000001</c:v>
                </c:pt>
                <c:pt idx="2">
                  <c:v>1.9E-3</c:v>
                </c:pt>
                <c:pt idx="3">
                  <c:v>0.4078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D-4E53-A68C-BCA883B7233F}"/>
            </c:ext>
          </c:extLst>
        </c:ser>
        <c:ser>
          <c:idx val="2"/>
          <c:order val="2"/>
          <c:tx>
            <c:strRef>
              <c:f>Sheet1!$D$606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Sheet1!$D$607:$D$610</c:f>
              <c:numCache>
                <c:formatCode>0.00%</c:formatCode>
                <c:ptCount val="4"/>
                <c:pt idx="0">
                  <c:v>0.3049</c:v>
                </c:pt>
                <c:pt idx="1">
                  <c:v>0.1318</c:v>
                </c:pt>
                <c:pt idx="2">
                  <c:v>2.6599999999999999E-2</c:v>
                </c:pt>
                <c:pt idx="3">
                  <c:v>0.53520000000000001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E53-A68C-BCA883B72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usage(%)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Sheet1!$A$549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Sheet1!$B$549:$C$549</c:f>
              <c:numCache>
                <c:formatCode>0.00%</c:formatCode>
                <c:ptCount val="2"/>
                <c:pt idx="0">
                  <c:v>0.56859999999999999</c:v>
                </c:pt>
                <c:pt idx="1">
                  <c:v>0.43140000000000001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BFD-A7F5-50BADB87A633}"/>
            </c:ext>
          </c:extLst>
        </c:ser>
        <c:ser>
          <c:idx val="1"/>
          <c:order val="1"/>
          <c:tx>
            <c:strRef>
              <c:f>Sheet1!$A$550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Sheet1!$B$550:$C$550</c:f>
              <c:numCache>
                <c:formatCode>0.00%</c:formatCode>
                <c:ptCount val="2"/>
                <c:pt idx="0">
                  <c:v>0.73870000000000002</c:v>
                </c:pt>
                <c:pt idx="1">
                  <c:v>0.26129999999999998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BFD-A7F5-50BADB87A633}"/>
            </c:ext>
          </c:extLst>
        </c:ser>
        <c:ser>
          <c:idx val="2"/>
          <c:order val="2"/>
          <c:tx>
            <c:strRef>
              <c:f>Sheet1!$A$551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Sheet1!$B$551:$C$551</c:f>
              <c:numCache>
                <c:formatCode>0.00%</c:formatCode>
                <c:ptCount val="2"/>
                <c:pt idx="0">
                  <c:v>0.60029999999999994</c:v>
                </c:pt>
                <c:pt idx="1">
                  <c:v>0.3997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BFD-A7F5-50BADB87A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47327"/>
        <c:axId val="1111135391"/>
      </c:barChart>
      <c:catAx>
        <c:axId val="7823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135391"/>
        <c:crosses val="autoZero"/>
        <c:auto val="1"/>
        <c:lblAlgn val="ctr"/>
        <c:lblOffset val="100"/>
        <c:noMultiLvlLbl val="0"/>
      </c:catAx>
      <c:valAx>
        <c:axId val="11111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3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0.28989999999999999</c:v>
                </c:pt>
                <c:pt idx="1">
                  <c:v>0.57399999999999995</c:v>
                </c:pt>
                <c:pt idx="2">
                  <c:v>0.81200000000000006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0.28349999999999997</c:v>
                </c:pt>
                <c:pt idx="1">
                  <c:v>0.55430000000000001</c:v>
                </c:pt>
                <c:pt idx="2">
                  <c:v>0.73780000000000001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0.25319999999999998</c:v>
                </c:pt>
                <c:pt idx="1">
                  <c:v>0.49509999999999998</c:v>
                </c:pt>
                <c:pt idx="2">
                  <c:v>0.67630000000000001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Sheet1!$B$415:$C$415</c:f>
              <c:numCache>
                <c:formatCode>0.00%</c:formatCode>
                <c:ptCount val="2"/>
                <c:pt idx="0">
                  <c:v>0.99409999999999998</c:v>
                </c:pt>
                <c:pt idx="1">
                  <c:v>0.93130000000000002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E21-9FE8-4B865BFC068C}"/>
            </c:ext>
          </c:extLst>
        </c:ser>
        <c:ser>
          <c:idx val="1"/>
          <c:order val="1"/>
          <c:tx>
            <c:strRef>
              <c:f>Sheet1!$A$416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Sheet1!$B$416:$C$416</c:f>
              <c:numCache>
                <c:formatCode>0.00%</c:formatCode>
                <c:ptCount val="2"/>
                <c:pt idx="0">
                  <c:v>0.93259999999999998</c:v>
                </c:pt>
                <c:pt idx="1">
                  <c:v>0.90790000000000004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E21-9FE8-4B865BFC068C}"/>
            </c:ext>
          </c:extLst>
        </c:ser>
        <c:ser>
          <c:idx val="2"/>
          <c:order val="2"/>
          <c:tx>
            <c:strRef>
              <c:f>Sheet1!$A$417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Sheet1!$B$417:$C$417</c:f>
              <c:numCache>
                <c:formatCode>0.00%</c:formatCode>
                <c:ptCount val="2"/>
                <c:pt idx="0">
                  <c:v>0.875</c:v>
                </c:pt>
                <c:pt idx="1">
                  <c:v>0.9103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3-4E21-9FE8-4B865BFC06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9608223"/>
        <c:axId val="414380047"/>
      </c:barChart>
      <c:catAx>
        <c:axId val="9796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80047"/>
        <c:crosses val="autoZero"/>
        <c:auto val="1"/>
        <c:lblAlgn val="ctr"/>
        <c:lblOffset val="100"/>
        <c:noMultiLvlLbl val="0"/>
      </c:catAx>
      <c:valAx>
        <c:axId val="4143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960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0.4209</c:v>
                </c:pt>
                <c:pt idx="1">
                  <c:v>0.49020000000000002</c:v>
                </c:pt>
                <c:pt idx="2">
                  <c:v>3.27E-2</c:v>
                </c:pt>
                <c:pt idx="3">
                  <c:v>5.62E-2</c:v>
                </c:pt>
                <c:pt idx="4">
                  <c:v>0.91110000000000002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0.7631</c:v>
                </c:pt>
                <c:pt idx="1">
                  <c:v>0.18690000000000001</c:v>
                </c:pt>
                <c:pt idx="2">
                  <c:v>2.18E-2</c:v>
                </c:pt>
                <c:pt idx="3">
                  <c:v>2.8199999999999999E-2</c:v>
                </c:pt>
                <c:pt idx="4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0.4022</c:v>
                </c:pt>
                <c:pt idx="1">
                  <c:v>0.54330000000000001</c:v>
                </c:pt>
                <c:pt idx="2">
                  <c:v>2.6499999999999999E-2</c:v>
                </c:pt>
                <c:pt idx="3">
                  <c:v>2.7900000000000001E-2</c:v>
                </c:pt>
                <c:pt idx="4">
                  <c:v>0.94550000000000001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Sheet1!$B$108:$F$108</c:f>
              <c:numCache>
                <c:formatCode>0.00%</c:formatCode>
                <c:ptCount val="5"/>
                <c:pt idx="0">
                  <c:v>0.3498</c:v>
                </c:pt>
                <c:pt idx="1">
                  <c:v>0.17780000000000001</c:v>
                </c:pt>
                <c:pt idx="2">
                  <c:v>0.28660000000000002</c:v>
                </c:pt>
                <c:pt idx="3">
                  <c:v>0.1857</c:v>
                </c:pt>
                <c:pt idx="4">
                  <c:v>0.52760000000000007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Sheet1!$A$109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Sheet1!$B$109:$F$109</c:f>
              <c:numCache>
                <c:formatCode>0.00%</c:formatCode>
                <c:ptCount val="5"/>
                <c:pt idx="0">
                  <c:v>0.31280000000000002</c:v>
                </c:pt>
                <c:pt idx="1">
                  <c:v>0.23139999999999999</c:v>
                </c:pt>
                <c:pt idx="2">
                  <c:v>0.26800000000000002</c:v>
                </c:pt>
                <c:pt idx="3">
                  <c:v>0.18779999999999999</c:v>
                </c:pt>
                <c:pt idx="4">
                  <c:v>0.54420000000000002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Sheet1!$A$110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Sheet1!$B$110:$F$110</c:f>
              <c:numCache>
                <c:formatCode>0.00%</c:formatCode>
                <c:ptCount val="5"/>
                <c:pt idx="0">
                  <c:v>0.375</c:v>
                </c:pt>
                <c:pt idx="1">
                  <c:v>0.21429999999999999</c:v>
                </c:pt>
                <c:pt idx="2">
                  <c:v>0.17519999999999999</c:v>
                </c:pt>
                <c:pt idx="3">
                  <c:v>0.23549999999999999</c:v>
                </c:pt>
                <c:pt idx="4">
                  <c:v>0.58929999999999993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Sheet1!$B$128:$F$128</c:f>
              <c:numCache>
                <c:formatCode>0.00%</c:formatCode>
                <c:ptCount val="5"/>
                <c:pt idx="0">
                  <c:v>3.5799999999999998E-2</c:v>
                </c:pt>
                <c:pt idx="1">
                  <c:v>6.4000000000000001E-2</c:v>
                </c:pt>
                <c:pt idx="2">
                  <c:v>0.2034</c:v>
                </c:pt>
                <c:pt idx="3">
                  <c:v>0.69679999999999997</c:v>
                </c:pt>
                <c:pt idx="4">
                  <c:v>0.9002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Sheet1!$B$129:$F$129</c:f>
              <c:numCache>
                <c:formatCode>0.00%</c:formatCode>
                <c:ptCount val="5"/>
                <c:pt idx="0">
                  <c:v>6.3600000000000004E-2</c:v>
                </c:pt>
                <c:pt idx="1">
                  <c:v>0.11</c:v>
                </c:pt>
                <c:pt idx="2">
                  <c:v>0.25509999999999999</c:v>
                </c:pt>
                <c:pt idx="3">
                  <c:v>0.57130000000000003</c:v>
                </c:pt>
                <c:pt idx="4">
                  <c:v>0.82640000000000002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Sheet1!$B$130:$F$130</c:f>
              <c:numCache>
                <c:formatCode>0.00%</c:formatCode>
                <c:ptCount val="5"/>
                <c:pt idx="0">
                  <c:v>8.3500000000000005E-2</c:v>
                </c:pt>
                <c:pt idx="1">
                  <c:v>0.10680000000000001</c:v>
                </c:pt>
                <c:pt idx="2">
                  <c:v>0.2268</c:v>
                </c:pt>
                <c:pt idx="3">
                  <c:v>0.58289999999999997</c:v>
                </c:pt>
                <c:pt idx="4">
                  <c:v>0.80969999999999998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Sheet1!$B$146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Sheet1!$B$147</c:f>
              <c:numCache>
                <c:formatCode>0.00%</c:formatCode>
                <c:ptCount val="1"/>
                <c:pt idx="0">
                  <c:v>5.8799999999999998E-2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Sheet1!$C$147</c:f>
              <c:numCache>
                <c:formatCode>0.00%</c:formatCode>
                <c:ptCount val="1"/>
                <c:pt idx="0">
                  <c:v>7.6399999999999996E-2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Sheet1!$D$146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Sheet1!$D$147</c:f>
              <c:numCache>
                <c:formatCode>0.00%</c:formatCode>
                <c:ptCount val="1"/>
                <c:pt idx="0">
                  <c:v>9.5799999999999996E-2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Sheet1!$B$195</c:f>
              <c:numCache>
                <c:formatCode>0.00</c:formatCode>
                <c:ptCount val="1"/>
                <c:pt idx="0">
                  <c:v>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Sheet1!$C$194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Sheet1!$C$195</c:f>
              <c:numCache>
                <c:formatCode>0.00</c:formatCode>
                <c:ptCount val="1"/>
                <c:pt idx="0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Sheet1!$D$194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Sheet1!$D$195</c:f>
              <c:numCache>
                <c:formatCode>0.00</c:formatCode>
                <c:ptCount val="1"/>
                <c:pt idx="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Sheet1!$A$234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Sheet1!$B$234</c:f>
              <c:numCache>
                <c:formatCode>0.00%</c:formatCode>
                <c:ptCount val="1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Sheet1!$A$235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Sheet1!$B$235</c:f>
              <c:numCache>
                <c:formatCode>0.00%</c:formatCode>
                <c:ptCount val="1"/>
                <c:pt idx="0">
                  <c:v>0.1032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Sheet1!$A$236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Sheet1!$B$236</c:f>
              <c:numCache>
                <c:formatCode>0.00%</c:formatCode>
                <c:ptCount val="1"/>
                <c:pt idx="0">
                  <c:v>9.5600000000000004E-2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49530</xdr:rowOff>
    </xdr:from>
    <xdr:to>
      <xdr:col>4</xdr:col>
      <xdr:colOff>438150</xdr:colOff>
      <xdr:row>16</xdr:row>
      <xdr:rowOff>154305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49531</xdr:rowOff>
    </xdr:from>
    <xdr:to>
      <xdr:col>4</xdr:col>
      <xdr:colOff>379095</xdr:colOff>
      <xdr:row>38</xdr:row>
      <xdr:rowOff>19051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100965</xdr:rowOff>
    </xdr:from>
    <xdr:to>
      <xdr:col>4</xdr:col>
      <xdr:colOff>419100</xdr:colOff>
      <xdr:row>59</xdr:row>
      <xdr:rowOff>148590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274320</xdr:colOff>
      <xdr:row>63</xdr:row>
      <xdr:rowOff>118111</xdr:rowOff>
    </xdr:from>
    <xdr:to>
      <xdr:col>6</xdr:col>
      <xdr:colOff>251460</xdr:colOff>
      <xdr:row>82</xdr:row>
      <xdr:rowOff>133350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102</xdr:row>
      <xdr:rowOff>104776</xdr:rowOff>
    </xdr:from>
    <xdr:to>
      <xdr:col>6</xdr:col>
      <xdr:colOff>104774</xdr:colOff>
      <xdr:row>121</xdr:row>
      <xdr:rowOff>160021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122</xdr:row>
      <xdr:rowOff>180975</xdr:rowOff>
    </xdr:from>
    <xdr:to>
      <xdr:col>6</xdr:col>
      <xdr:colOff>171450</xdr:colOff>
      <xdr:row>141</xdr:row>
      <xdr:rowOff>112395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143</xdr:row>
      <xdr:rowOff>45720</xdr:rowOff>
    </xdr:from>
    <xdr:to>
      <xdr:col>6</xdr:col>
      <xdr:colOff>133350</xdr:colOff>
      <xdr:row>162</xdr:row>
      <xdr:rowOff>179070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187</xdr:row>
      <xdr:rowOff>161925</xdr:rowOff>
    </xdr:from>
    <xdr:to>
      <xdr:col>6</xdr:col>
      <xdr:colOff>413988</xdr:colOff>
      <xdr:row>210</xdr:row>
      <xdr:rowOff>40688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</xdr:colOff>
      <xdr:row>227</xdr:row>
      <xdr:rowOff>137160</xdr:rowOff>
    </xdr:from>
    <xdr:to>
      <xdr:col>4</xdr:col>
      <xdr:colOff>975360</xdr:colOff>
      <xdr:row>246</xdr:row>
      <xdr:rowOff>144780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248</xdr:row>
      <xdr:rowOff>87631</xdr:rowOff>
    </xdr:from>
    <xdr:to>
      <xdr:col>4</xdr:col>
      <xdr:colOff>784860</xdr:colOff>
      <xdr:row>265</xdr:row>
      <xdr:rowOff>99061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283</xdr:row>
      <xdr:rowOff>175260</xdr:rowOff>
    </xdr:from>
    <xdr:to>
      <xdr:col>5</xdr:col>
      <xdr:colOff>0</xdr:colOff>
      <xdr:row>306</xdr:row>
      <xdr:rowOff>109020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313</xdr:row>
      <xdr:rowOff>106680</xdr:rowOff>
    </xdr:from>
    <xdr:to>
      <xdr:col>3</xdr:col>
      <xdr:colOff>251460</xdr:colOff>
      <xdr:row>336</xdr:row>
      <xdr:rowOff>40440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83820</xdr:colOff>
      <xdr:row>338</xdr:row>
      <xdr:rowOff>53340</xdr:rowOff>
    </xdr:from>
    <xdr:to>
      <xdr:col>2</xdr:col>
      <xdr:colOff>517620</xdr:colOff>
      <xdr:row>360</xdr:row>
      <xdr:rowOff>169980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364</xdr:row>
      <xdr:rowOff>91440</xdr:rowOff>
    </xdr:from>
    <xdr:to>
      <xdr:col>3</xdr:col>
      <xdr:colOff>511745</xdr:colOff>
      <xdr:row>383</xdr:row>
      <xdr:rowOff>31718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385</xdr:row>
      <xdr:rowOff>7620</xdr:rowOff>
    </xdr:from>
    <xdr:to>
      <xdr:col>5</xdr:col>
      <xdr:colOff>144780</xdr:colOff>
      <xdr:row>404</xdr:row>
      <xdr:rowOff>76200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2548890</xdr:colOff>
      <xdr:row>337</xdr:row>
      <xdr:rowOff>152400</xdr:rowOff>
    </xdr:from>
    <xdr:to>
      <xdr:col>5</xdr:col>
      <xdr:colOff>29940</xdr:colOff>
      <xdr:row>361</xdr:row>
      <xdr:rowOff>63300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429</xdr:row>
      <xdr:rowOff>169545</xdr:rowOff>
    </xdr:from>
    <xdr:to>
      <xdr:col>4</xdr:col>
      <xdr:colOff>2255520</xdr:colOff>
      <xdr:row>453</xdr:row>
      <xdr:rowOff>43949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480</xdr:row>
      <xdr:rowOff>167640</xdr:rowOff>
    </xdr:from>
    <xdr:to>
      <xdr:col>6</xdr:col>
      <xdr:colOff>381000</xdr:colOff>
      <xdr:row>498</xdr:row>
      <xdr:rowOff>95250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500</xdr:row>
      <xdr:rowOff>175260</xdr:rowOff>
    </xdr:from>
    <xdr:to>
      <xdr:col>3</xdr:col>
      <xdr:colOff>304800</xdr:colOff>
      <xdr:row>519</xdr:row>
      <xdr:rowOff>50393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521</xdr:row>
      <xdr:rowOff>127635</xdr:rowOff>
    </xdr:from>
    <xdr:to>
      <xdr:col>3</xdr:col>
      <xdr:colOff>304800</xdr:colOff>
      <xdr:row>540</xdr:row>
      <xdr:rowOff>2768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568</xdr:row>
      <xdr:rowOff>114300</xdr:rowOff>
    </xdr:from>
    <xdr:to>
      <xdr:col>3</xdr:col>
      <xdr:colOff>106680</xdr:colOff>
      <xdr:row>586</xdr:row>
      <xdr:rowOff>176123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163</xdr:row>
      <xdr:rowOff>156210</xdr:rowOff>
    </xdr:from>
    <xdr:to>
      <xdr:col>7</xdr:col>
      <xdr:colOff>121920</xdr:colOff>
      <xdr:row>186</xdr:row>
      <xdr:rowOff>129540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210</xdr:row>
      <xdr:rowOff>171450</xdr:rowOff>
    </xdr:from>
    <xdr:to>
      <xdr:col>4</xdr:col>
      <xdr:colOff>434340</xdr:colOff>
      <xdr:row>225</xdr:row>
      <xdr:rowOff>171450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7620</xdr:colOff>
      <xdr:row>80</xdr:row>
      <xdr:rowOff>99060</xdr:rowOff>
    </xdr:from>
    <xdr:to>
      <xdr:col>1</xdr:col>
      <xdr:colOff>1813560</xdr:colOff>
      <xdr:row>100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266</xdr:row>
      <xdr:rowOff>30480</xdr:rowOff>
    </xdr:from>
    <xdr:to>
      <xdr:col>4</xdr:col>
      <xdr:colOff>853440</xdr:colOff>
      <xdr:row>282</xdr:row>
      <xdr:rowOff>99060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22860</xdr:colOff>
      <xdr:row>455</xdr:row>
      <xdr:rowOff>160020</xdr:rowOff>
    </xdr:from>
    <xdr:to>
      <xdr:col>2</xdr:col>
      <xdr:colOff>456660</xdr:colOff>
      <xdr:row>478</xdr:row>
      <xdr:rowOff>93780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588</xdr:row>
      <xdr:rowOff>19050</xdr:rowOff>
    </xdr:from>
    <xdr:to>
      <xdr:col>4</xdr:col>
      <xdr:colOff>68580</xdr:colOff>
      <xdr:row>603</xdr:row>
      <xdr:rowOff>19050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0</xdr:col>
      <xdr:colOff>0</xdr:colOff>
      <xdr:row>604</xdr:row>
      <xdr:rowOff>30480</xdr:rowOff>
    </xdr:from>
    <xdr:ext cx="8770620" cy="2876550"/>
    <xdr:graphicFrame macro="">
      <xdr:nvGraphicFramePr>
        <xdr:cNvPr id="59" name="Chart 37">
          <a:extLst>
            <a:ext uri="{FF2B5EF4-FFF2-40B4-BE49-F238E27FC236}">
              <a16:creationId xmlns:a16="http://schemas.microsoft.com/office/drawing/2014/main" id="{DE46CD1A-1CA8-4AB9-9791-C953F9CFE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0</xdr:colOff>
      <xdr:row>546</xdr:row>
      <xdr:rowOff>163830</xdr:rowOff>
    </xdr:from>
    <xdr:to>
      <xdr:col>3</xdr:col>
      <xdr:colOff>228600</xdr:colOff>
      <xdr:row>561</xdr:row>
      <xdr:rowOff>163830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A38F8C99-4045-CC1F-6997-F24C916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406</xdr:row>
      <xdr:rowOff>49530</xdr:rowOff>
    </xdr:from>
    <xdr:to>
      <xdr:col>3</xdr:col>
      <xdr:colOff>297180</xdr:colOff>
      <xdr:row>424</xdr:row>
      <xdr:rowOff>129540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E5025520-AF4B-E9FC-1404-9A62D1F2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G610"/>
  <sheetViews>
    <sheetView tabSelected="1" topLeftCell="A55" zoomScaleNormal="100" workbookViewId="0">
      <selection activeCell="F72" sqref="F72:F73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113</v>
      </c>
      <c r="C4" s="6" t="s">
        <v>114</v>
      </c>
      <c r="D4" s="6" t="s">
        <v>115</v>
      </c>
    </row>
    <row r="5" spans="1:4" x14ac:dyDescent="0.3">
      <c r="A5" s="7" t="s">
        <v>0</v>
      </c>
      <c r="B5" s="8">
        <v>0.64559999999999995</v>
      </c>
      <c r="C5" s="8">
        <v>0.79369999999999996</v>
      </c>
      <c r="D5" s="8">
        <v>0.877</v>
      </c>
    </row>
    <row r="6" spans="1:4" x14ac:dyDescent="0.3">
      <c r="A6" s="7" t="s">
        <v>1</v>
      </c>
      <c r="B6" s="8">
        <v>0.6542</v>
      </c>
      <c r="C6" s="8">
        <v>0.82940000000000003</v>
      </c>
      <c r="D6" s="8">
        <v>0.91339999999999999</v>
      </c>
    </row>
    <row r="7" spans="1:4" x14ac:dyDescent="0.3">
      <c r="A7" s="7" t="s">
        <v>2</v>
      </c>
      <c r="B7" s="8">
        <v>0.57950000000000002</v>
      </c>
      <c r="C7" s="8">
        <v>0.75360000000000005</v>
      </c>
      <c r="D7" s="8">
        <v>0.876</v>
      </c>
    </row>
    <row r="20" spans="1:2" x14ac:dyDescent="0.3">
      <c r="A20" s="2"/>
      <c r="B20" s="3" t="s">
        <v>116</v>
      </c>
    </row>
    <row r="21" spans="1:2" x14ac:dyDescent="0.3">
      <c r="A21" s="1" t="s">
        <v>0</v>
      </c>
      <c r="B21" s="4">
        <v>0.62649999999999995</v>
      </c>
    </row>
    <row r="22" spans="1:2" x14ac:dyDescent="0.3">
      <c r="A22" s="1" t="s">
        <v>1</v>
      </c>
      <c r="B22" s="4">
        <v>0.68500000000000005</v>
      </c>
    </row>
    <row r="23" spans="1:2" x14ac:dyDescent="0.3">
      <c r="A23" s="1" t="s">
        <v>2</v>
      </c>
      <c r="B23" s="4">
        <v>0.6552</v>
      </c>
    </row>
    <row r="44" spans="1:4" x14ac:dyDescent="0.3">
      <c r="A44" s="2"/>
      <c r="B44" s="3" t="s">
        <v>117</v>
      </c>
      <c r="C44" s="3" t="s">
        <v>118</v>
      </c>
      <c r="D44" s="3" t="s">
        <v>133</v>
      </c>
    </row>
    <row r="45" spans="1:4" x14ac:dyDescent="0.3">
      <c r="A45" s="1" t="s">
        <v>0</v>
      </c>
      <c r="B45" s="4">
        <v>0.28989999999999999</v>
      </c>
      <c r="C45" s="4">
        <v>0.57399999999999995</v>
      </c>
      <c r="D45" s="4">
        <v>0.81200000000000006</v>
      </c>
    </row>
    <row r="46" spans="1:4" x14ac:dyDescent="0.3">
      <c r="A46" s="1" t="s">
        <v>1</v>
      </c>
      <c r="B46" s="4">
        <v>0.28349999999999997</v>
      </c>
      <c r="C46" s="4">
        <v>0.55430000000000001</v>
      </c>
      <c r="D46" s="4">
        <v>0.73780000000000001</v>
      </c>
    </row>
    <row r="47" spans="1:4" x14ac:dyDescent="0.3">
      <c r="A47" s="1" t="s">
        <v>2</v>
      </c>
      <c r="B47" s="4">
        <v>0.25319999999999998</v>
      </c>
      <c r="C47" s="4">
        <v>0.49509999999999998</v>
      </c>
      <c r="D47" s="4">
        <v>0.67630000000000001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124</v>
      </c>
    </row>
    <row r="71" spans="1:6" x14ac:dyDescent="0.3">
      <c r="A71" s="1" t="s">
        <v>0</v>
      </c>
      <c r="B71" s="4">
        <v>0.4209</v>
      </c>
      <c r="C71" s="4">
        <v>0.49020000000000002</v>
      </c>
      <c r="D71" s="4">
        <v>3.27E-2</v>
      </c>
      <c r="E71" s="4">
        <v>5.62E-2</v>
      </c>
      <c r="F71" s="4">
        <f>B71+C71</f>
        <v>0.91110000000000002</v>
      </c>
    </row>
    <row r="72" spans="1:6" x14ac:dyDescent="0.3">
      <c r="A72" s="1" t="s">
        <v>1</v>
      </c>
      <c r="B72" s="4">
        <v>0.7631</v>
      </c>
      <c r="C72" s="4">
        <v>0.18690000000000001</v>
      </c>
      <c r="D72" s="4">
        <v>2.18E-2</v>
      </c>
      <c r="E72" s="4">
        <v>2.8199999999999999E-2</v>
      </c>
      <c r="F72" s="4">
        <f t="shared" ref="F72:F73" si="0">B72+C72</f>
        <v>0.95</v>
      </c>
    </row>
    <row r="73" spans="1:6" x14ac:dyDescent="0.3">
      <c r="A73" s="1" t="s">
        <v>2</v>
      </c>
      <c r="B73" s="4">
        <v>0.4022</v>
      </c>
      <c r="C73" s="4">
        <v>0.54330000000000001</v>
      </c>
      <c r="D73" s="4">
        <v>2.6499999999999999E-2</v>
      </c>
      <c r="E73" s="4">
        <v>2.7900000000000001E-2</v>
      </c>
      <c r="F73" s="4">
        <f t="shared" si="0"/>
        <v>0.94550000000000001</v>
      </c>
    </row>
    <row r="84" spans="1:4" x14ac:dyDescent="0.3">
      <c r="A84" s="51"/>
      <c r="B84" s="50" t="s">
        <v>0</v>
      </c>
      <c r="C84" s="50" t="s">
        <v>1</v>
      </c>
      <c r="D84" s="50" t="s">
        <v>2</v>
      </c>
    </row>
    <row r="85" spans="1:4" x14ac:dyDescent="0.3">
      <c r="A85" s="51" t="s">
        <v>123</v>
      </c>
      <c r="B85" s="51">
        <v>3.79</v>
      </c>
      <c r="C85" s="51">
        <v>3.95</v>
      </c>
      <c r="D85" s="51">
        <v>3.91</v>
      </c>
    </row>
    <row r="107" spans="1:6" x14ac:dyDescent="0.3">
      <c r="A107" s="2"/>
      <c r="B107" s="3" t="s">
        <v>7</v>
      </c>
      <c r="C107" s="3" t="s">
        <v>8</v>
      </c>
      <c r="D107" s="3" t="s">
        <v>132</v>
      </c>
      <c r="E107" s="3" t="s">
        <v>9</v>
      </c>
      <c r="F107" s="3" t="s">
        <v>119</v>
      </c>
    </row>
    <row r="108" spans="1:6" x14ac:dyDescent="0.3">
      <c r="A108" s="1" t="s">
        <v>0</v>
      </c>
      <c r="B108" s="4">
        <v>0.3498</v>
      </c>
      <c r="C108" s="4">
        <v>0.17780000000000001</v>
      </c>
      <c r="D108" s="4">
        <v>0.28660000000000002</v>
      </c>
      <c r="E108" s="4">
        <v>0.1857</v>
      </c>
      <c r="F108" s="4">
        <f>B108+C108</f>
        <v>0.52760000000000007</v>
      </c>
    </row>
    <row r="109" spans="1:6" x14ac:dyDescent="0.3">
      <c r="A109" s="1" t="s">
        <v>1</v>
      </c>
      <c r="B109" s="4">
        <v>0.31280000000000002</v>
      </c>
      <c r="C109" s="4">
        <v>0.23139999999999999</v>
      </c>
      <c r="D109" s="4">
        <v>0.26800000000000002</v>
      </c>
      <c r="E109" s="4">
        <v>0.18779999999999999</v>
      </c>
      <c r="F109" s="4">
        <f t="shared" ref="F109:F110" si="1">B109+C109</f>
        <v>0.54420000000000002</v>
      </c>
    </row>
    <row r="110" spans="1:6" x14ac:dyDescent="0.3">
      <c r="A110" s="1" t="s">
        <v>2</v>
      </c>
      <c r="B110" s="4">
        <v>0.375</v>
      </c>
      <c r="C110" s="4">
        <v>0.21429999999999999</v>
      </c>
      <c r="D110" s="4">
        <v>0.17519999999999999</v>
      </c>
      <c r="E110" s="4">
        <v>0.23549999999999999</v>
      </c>
      <c r="F110" s="4">
        <f t="shared" si="1"/>
        <v>0.58929999999999993</v>
      </c>
    </row>
    <row r="127" spans="1:6" x14ac:dyDescent="0.3">
      <c r="A127" s="2"/>
      <c r="B127" s="3" t="s">
        <v>10</v>
      </c>
      <c r="C127" s="3" t="s">
        <v>11</v>
      </c>
      <c r="D127" s="3" t="s">
        <v>12</v>
      </c>
      <c r="E127" s="3" t="s">
        <v>125</v>
      </c>
      <c r="F127" s="3" t="s">
        <v>112</v>
      </c>
    </row>
    <row r="128" spans="1:6" x14ac:dyDescent="0.3">
      <c r="A128" s="1" t="s">
        <v>0</v>
      </c>
      <c r="B128" s="4">
        <v>3.5799999999999998E-2</v>
      </c>
      <c r="C128" s="4">
        <v>6.4000000000000001E-2</v>
      </c>
      <c r="D128" s="4">
        <v>0.2034</v>
      </c>
      <c r="E128" s="4">
        <v>0.69679999999999997</v>
      </c>
      <c r="F128" s="4">
        <f>D128+E128</f>
        <v>0.9002</v>
      </c>
    </row>
    <row r="129" spans="1:6" x14ac:dyDescent="0.3">
      <c r="A129" s="1" t="s">
        <v>1</v>
      </c>
      <c r="B129" s="4">
        <v>6.3600000000000004E-2</v>
      </c>
      <c r="C129" s="4">
        <v>0.11</v>
      </c>
      <c r="D129" s="4">
        <v>0.25509999999999999</v>
      </c>
      <c r="E129" s="4">
        <v>0.57130000000000003</v>
      </c>
      <c r="F129" s="4">
        <f t="shared" ref="F129:F130" si="2">D129+E129</f>
        <v>0.82640000000000002</v>
      </c>
    </row>
    <row r="130" spans="1:6" x14ac:dyDescent="0.3">
      <c r="A130" s="1" t="s">
        <v>2</v>
      </c>
      <c r="B130" s="4">
        <v>8.3500000000000005E-2</v>
      </c>
      <c r="C130" s="4">
        <v>0.10680000000000001</v>
      </c>
      <c r="D130" s="4">
        <v>0.2268</v>
      </c>
      <c r="E130" s="4">
        <v>0.58289999999999997</v>
      </c>
      <c r="F130" s="4">
        <f t="shared" si="2"/>
        <v>0.80969999999999998</v>
      </c>
    </row>
    <row r="146" spans="1:4" x14ac:dyDescent="0.3">
      <c r="B146" s="9" t="s">
        <v>0</v>
      </c>
      <c r="C146" s="11" t="s">
        <v>1</v>
      </c>
      <c r="D146" s="50" t="s">
        <v>2</v>
      </c>
    </row>
    <row r="147" spans="1:4" x14ac:dyDescent="0.3">
      <c r="A147" s="1" t="s">
        <v>13</v>
      </c>
      <c r="B147" s="4">
        <v>5.8799999999999998E-2</v>
      </c>
      <c r="C147" s="4">
        <v>7.6399999999999996E-2</v>
      </c>
      <c r="D147" s="4">
        <v>9.5799999999999996E-2</v>
      </c>
    </row>
    <row r="168" spans="1:7" x14ac:dyDescent="0.3">
      <c r="B168" s="56" t="s">
        <v>0</v>
      </c>
      <c r="C168" s="56"/>
      <c r="D168" s="56" t="s">
        <v>1</v>
      </c>
      <c r="E168" s="56"/>
      <c r="F168" s="56" t="s">
        <v>2</v>
      </c>
      <c r="G168" s="56"/>
    </row>
    <row r="169" spans="1:7" x14ac:dyDescent="0.3">
      <c r="B169" s="9" t="s">
        <v>14</v>
      </c>
      <c r="C169" s="11" t="s">
        <v>15</v>
      </c>
      <c r="D169" s="9" t="s">
        <v>14</v>
      </c>
      <c r="E169" s="11" t="s">
        <v>15</v>
      </c>
      <c r="F169" s="9" t="s">
        <v>14</v>
      </c>
      <c r="G169" s="11" t="s">
        <v>15</v>
      </c>
    </row>
    <row r="170" spans="1:7" x14ac:dyDescent="0.3">
      <c r="A170" s="1" t="s">
        <v>13</v>
      </c>
      <c r="B170" s="4">
        <v>1.9800000000000002E-2</v>
      </c>
      <c r="C170" s="4">
        <v>2.35E-2</v>
      </c>
      <c r="D170" s="4">
        <v>2.1899999999999999E-2</v>
      </c>
      <c r="E170" s="4">
        <v>4.2500000000000003E-2</v>
      </c>
      <c r="F170" s="4">
        <v>4.8000000000000001E-2</v>
      </c>
      <c r="G170" s="4">
        <v>2.9499999999999998E-2</v>
      </c>
    </row>
    <row r="194" spans="1:4" x14ac:dyDescent="0.3">
      <c r="A194" s="2"/>
      <c r="B194" s="3" t="s">
        <v>0</v>
      </c>
      <c r="C194" s="3" t="s">
        <v>1</v>
      </c>
      <c r="D194" s="3" t="s">
        <v>2</v>
      </c>
    </row>
    <row r="195" spans="1:4" x14ac:dyDescent="0.3">
      <c r="A195" s="1" t="s">
        <v>16</v>
      </c>
      <c r="B195" s="10">
        <v>7.29</v>
      </c>
      <c r="C195" s="10">
        <v>8.3000000000000007</v>
      </c>
      <c r="D195" s="10">
        <v>8.9</v>
      </c>
    </row>
    <row r="220" spans="1:4" x14ac:dyDescent="0.3">
      <c r="A220" s="51"/>
      <c r="B220" s="50" t="s">
        <v>120</v>
      </c>
      <c r="C220" s="50" t="s">
        <v>121</v>
      </c>
      <c r="D220" s="50" t="s">
        <v>122</v>
      </c>
    </row>
    <row r="221" spans="1:4" x14ac:dyDescent="0.3">
      <c r="A221" s="51" t="s">
        <v>0</v>
      </c>
      <c r="B221" s="51">
        <v>6.25</v>
      </c>
      <c r="C221" s="51">
        <v>7.64</v>
      </c>
      <c r="D221" s="51">
        <v>7.98</v>
      </c>
    </row>
    <row r="222" spans="1:4" x14ac:dyDescent="0.3">
      <c r="A222" s="51" t="s">
        <v>1</v>
      </c>
      <c r="B222" s="51">
        <v>7.79</v>
      </c>
      <c r="C222" s="51">
        <v>8.77</v>
      </c>
      <c r="D222" s="51">
        <v>8.35</v>
      </c>
    </row>
    <row r="223" spans="1:4" x14ac:dyDescent="0.3">
      <c r="A223" s="51" t="s">
        <v>2</v>
      </c>
      <c r="B223" s="51">
        <v>8.91</v>
      </c>
      <c r="C223" s="51">
        <v>8.82</v>
      </c>
      <c r="D223" s="51">
        <v>8.98</v>
      </c>
    </row>
    <row r="233" spans="1:2" x14ac:dyDescent="0.3">
      <c r="A233" s="2"/>
      <c r="B233" s="3" t="s">
        <v>17</v>
      </c>
    </row>
    <row r="234" spans="1:2" x14ac:dyDescent="0.3">
      <c r="A234" s="1" t="s">
        <v>0</v>
      </c>
      <c r="B234" s="4">
        <v>0.06</v>
      </c>
    </row>
    <row r="235" spans="1:2" x14ac:dyDescent="0.3">
      <c r="A235" s="1" t="s">
        <v>1</v>
      </c>
      <c r="B235" s="4">
        <v>0.1032</v>
      </c>
    </row>
    <row r="236" spans="1:2" x14ac:dyDescent="0.3">
      <c r="A236" s="1" t="s">
        <v>2</v>
      </c>
      <c r="B236" s="4">
        <v>9.5600000000000004E-2</v>
      </c>
    </row>
    <row r="253" spans="1:3" x14ac:dyDescent="0.3">
      <c r="A253" s="2"/>
      <c r="B253" s="3" t="s">
        <v>18</v>
      </c>
      <c r="C253" s="3" t="s">
        <v>83</v>
      </c>
    </row>
    <row r="254" spans="1:3" x14ac:dyDescent="0.3">
      <c r="A254" s="1" t="s">
        <v>0</v>
      </c>
      <c r="B254" s="4">
        <v>0.92200000000000004</v>
      </c>
      <c r="C254" s="4">
        <v>0.90090000000000003</v>
      </c>
    </row>
    <row r="255" spans="1:3" x14ac:dyDescent="0.3">
      <c r="A255" s="1" t="s">
        <v>1</v>
      </c>
      <c r="B255" s="4">
        <v>0.89500000000000002</v>
      </c>
      <c r="C255" s="4">
        <v>0.88139999999999996</v>
      </c>
    </row>
    <row r="256" spans="1:3" x14ac:dyDescent="0.3">
      <c r="A256" s="1" t="s">
        <v>2</v>
      </c>
      <c r="B256" s="4">
        <v>0.91120000000000001</v>
      </c>
      <c r="C256" s="4">
        <v>0.90669999999999995</v>
      </c>
    </row>
    <row r="277" spans="1:4" x14ac:dyDescent="0.3">
      <c r="A277" s="2"/>
      <c r="B277" s="3" t="s">
        <v>101</v>
      </c>
      <c r="C277" s="3" t="s">
        <v>102</v>
      </c>
      <c r="D277" s="3" t="s">
        <v>103</v>
      </c>
    </row>
    <row r="278" spans="1:4" x14ac:dyDescent="0.3">
      <c r="A278" s="1" t="s">
        <v>0</v>
      </c>
      <c r="B278" s="4">
        <v>0.40110000000000001</v>
      </c>
      <c r="C278" s="4">
        <v>0.52090000000000003</v>
      </c>
      <c r="D278" s="4">
        <v>7.8E-2</v>
      </c>
    </row>
    <row r="279" spans="1:4" x14ac:dyDescent="0.3">
      <c r="A279" s="1" t="s">
        <v>1</v>
      </c>
      <c r="B279" s="4">
        <v>0.3654</v>
      </c>
      <c r="C279" s="4">
        <v>0.52959999999999996</v>
      </c>
      <c r="D279" s="4">
        <v>0.105</v>
      </c>
    </row>
    <row r="280" spans="1:4" x14ac:dyDescent="0.3">
      <c r="A280" s="1" t="s">
        <v>2</v>
      </c>
      <c r="B280" s="4">
        <v>0.39200000000000002</v>
      </c>
      <c r="C280" s="4">
        <v>0.5292</v>
      </c>
      <c r="D280" s="4">
        <v>7.8799999999999995E-2</v>
      </c>
    </row>
    <row r="301" spans="1:3" x14ac:dyDescent="0.3">
      <c r="A301" s="2"/>
      <c r="B301" s="3" t="s">
        <v>19</v>
      </c>
      <c r="C301" s="3" t="s">
        <v>20</v>
      </c>
    </row>
    <row r="302" spans="1:3" x14ac:dyDescent="0.3">
      <c r="A302" s="1" t="s">
        <v>0</v>
      </c>
      <c r="B302" s="4">
        <v>0.95250000000000001</v>
      </c>
      <c r="C302" s="4">
        <v>0.94330000000000003</v>
      </c>
    </row>
    <row r="303" spans="1:3" x14ac:dyDescent="0.3">
      <c r="A303" s="1" t="s">
        <v>1</v>
      </c>
      <c r="B303" s="4">
        <v>0.91220000000000001</v>
      </c>
      <c r="C303" s="4">
        <v>0.94099999999999995</v>
      </c>
    </row>
    <row r="304" spans="1:3" x14ac:dyDescent="0.3">
      <c r="A304" s="1" t="s">
        <v>2</v>
      </c>
      <c r="B304" s="4">
        <v>0.93469999999999998</v>
      </c>
      <c r="C304" s="4">
        <v>0.92879999999999996</v>
      </c>
    </row>
    <row r="327" spans="1:3" x14ac:dyDescent="0.3">
      <c r="A327" s="2"/>
      <c r="B327" s="3" t="s">
        <v>21</v>
      </c>
      <c r="C327" s="3" t="s">
        <v>22</v>
      </c>
    </row>
    <row r="328" spans="1:3" x14ac:dyDescent="0.3">
      <c r="A328" s="1" t="s">
        <v>0</v>
      </c>
      <c r="B328" s="10">
        <v>2.25</v>
      </c>
      <c r="C328" s="10">
        <v>2.09</v>
      </c>
    </row>
    <row r="329" spans="1:3" x14ac:dyDescent="0.3">
      <c r="A329" s="1" t="s">
        <v>1</v>
      </c>
      <c r="B329" s="10">
        <v>2.4500000000000002</v>
      </c>
      <c r="C329" s="10">
        <v>2.66</v>
      </c>
    </row>
    <row r="330" spans="1:3" x14ac:dyDescent="0.3">
      <c r="A330" s="1" t="s">
        <v>2</v>
      </c>
      <c r="B330" s="10">
        <v>2.2200000000000002</v>
      </c>
      <c r="C330" s="10">
        <v>2.94</v>
      </c>
    </row>
    <row r="350" spans="1:6" x14ac:dyDescent="0.3">
      <c r="A350" s="2"/>
      <c r="B350" s="3" t="s">
        <v>23</v>
      </c>
      <c r="D350" s="2"/>
      <c r="E350" s="3" t="s">
        <v>75</v>
      </c>
    </row>
    <row r="351" spans="1:6" x14ac:dyDescent="0.3">
      <c r="A351" s="1" t="s">
        <v>0</v>
      </c>
      <c r="B351" s="4">
        <v>0.93330000000000002</v>
      </c>
      <c r="D351" s="1" t="s">
        <v>0</v>
      </c>
      <c r="E351" s="10">
        <v>7.29</v>
      </c>
      <c r="F351" t="s">
        <v>111</v>
      </c>
    </row>
    <row r="352" spans="1:6" x14ac:dyDescent="0.3">
      <c r="A352" s="1" t="s">
        <v>1</v>
      </c>
      <c r="B352" s="4">
        <v>0.87890000000000001</v>
      </c>
      <c r="D352" s="1" t="s">
        <v>1</v>
      </c>
      <c r="E352" s="10">
        <v>8.3000000000000007</v>
      </c>
    </row>
    <row r="353" spans="1:5" x14ac:dyDescent="0.3">
      <c r="A353" s="1" t="s">
        <v>2</v>
      </c>
      <c r="B353" s="4">
        <v>0.88300000000000001</v>
      </c>
      <c r="D353" s="1" t="s">
        <v>2</v>
      </c>
      <c r="E353" s="10">
        <v>8.77</v>
      </c>
    </row>
    <row r="376" spans="1:3" x14ac:dyDescent="0.3">
      <c r="A376" s="2"/>
      <c r="B376" s="3" t="s">
        <v>24</v>
      </c>
      <c r="C376" s="3" t="s">
        <v>25</v>
      </c>
    </row>
    <row r="377" spans="1:3" x14ac:dyDescent="0.3">
      <c r="A377" s="1" t="s">
        <v>0</v>
      </c>
      <c r="B377" s="4">
        <v>0.95420000000000005</v>
      </c>
      <c r="C377" s="4">
        <v>0.93920000000000003</v>
      </c>
    </row>
    <row r="378" spans="1:3" x14ac:dyDescent="0.3">
      <c r="A378" s="1" t="s">
        <v>1</v>
      </c>
      <c r="B378" s="4">
        <v>0.93659999999999999</v>
      </c>
      <c r="C378" s="4">
        <v>0.97729999999999995</v>
      </c>
    </row>
    <row r="379" spans="1:3" x14ac:dyDescent="0.3">
      <c r="A379" s="1" t="s">
        <v>2</v>
      </c>
      <c r="B379" s="4">
        <v>0.98680000000000001</v>
      </c>
      <c r="C379" s="4">
        <v>0.92959999999999998</v>
      </c>
    </row>
    <row r="394" spans="1:5" x14ac:dyDescent="0.3">
      <c r="A394" s="2"/>
      <c r="B394" s="3" t="s">
        <v>27</v>
      </c>
      <c r="C394" s="3" t="s">
        <v>26</v>
      </c>
      <c r="D394" s="3" t="s">
        <v>28</v>
      </c>
      <c r="E394" s="3" t="s">
        <v>29</v>
      </c>
    </row>
    <row r="395" spans="1:5" x14ac:dyDescent="0.3">
      <c r="A395" s="1" t="s">
        <v>0</v>
      </c>
      <c r="B395" s="10">
        <v>4432.96</v>
      </c>
      <c r="C395" s="10">
        <v>1867.87</v>
      </c>
      <c r="D395" s="10">
        <v>15424.48</v>
      </c>
      <c r="E395" s="10">
        <v>9324.11</v>
      </c>
    </row>
    <row r="396" spans="1:5" x14ac:dyDescent="0.3">
      <c r="A396" s="1" t="s">
        <v>1</v>
      </c>
      <c r="B396" s="10">
        <v>3134.27</v>
      </c>
      <c r="C396" s="10">
        <v>1352.87</v>
      </c>
      <c r="D396" s="10">
        <v>11141.72</v>
      </c>
      <c r="E396" s="10">
        <v>8654.8799999999992</v>
      </c>
    </row>
    <row r="397" spans="1:5" x14ac:dyDescent="0.3">
      <c r="A397" s="1" t="s">
        <v>2</v>
      </c>
      <c r="B397" s="10">
        <v>5867.9</v>
      </c>
      <c r="C397" s="10">
        <v>1793.38</v>
      </c>
      <c r="D397" s="10">
        <v>12444.15</v>
      </c>
      <c r="E397" s="10">
        <v>10254.99</v>
      </c>
    </row>
    <row r="414" spans="1:3" x14ac:dyDescent="0.3">
      <c r="A414" s="2"/>
      <c r="B414" s="3" t="s">
        <v>24</v>
      </c>
      <c r="C414" s="3" t="s">
        <v>25</v>
      </c>
    </row>
    <row r="415" spans="1:3" x14ac:dyDescent="0.3">
      <c r="A415" s="1" t="s">
        <v>0</v>
      </c>
      <c r="B415" s="4">
        <v>0.99409999999999998</v>
      </c>
      <c r="C415" s="4">
        <v>0.93130000000000002</v>
      </c>
    </row>
    <row r="416" spans="1:3" x14ac:dyDescent="0.3">
      <c r="A416" s="1" t="s">
        <v>1</v>
      </c>
      <c r="B416" s="4">
        <v>0.93259999999999998</v>
      </c>
      <c r="C416" s="4">
        <v>0.90790000000000004</v>
      </c>
    </row>
    <row r="417" spans="1:3" x14ac:dyDescent="0.3">
      <c r="A417" s="1" t="s">
        <v>2</v>
      </c>
      <c r="B417" s="4">
        <v>0.875</v>
      </c>
      <c r="C417" s="4">
        <v>0.9103</v>
      </c>
    </row>
    <row r="446" spans="1:5" x14ac:dyDescent="0.3">
      <c r="A446" s="2"/>
      <c r="B446" s="3" t="s">
        <v>27</v>
      </c>
      <c r="C446" s="3" t="s">
        <v>26</v>
      </c>
      <c r="D446" s="3" t="s">
        <v>28</v>
      </c>
      <c r="E446" s="3" t="s">
        <v>29</v>
      </c>
    </row>
    <row r="447" spans="1:5" x14ac:dyDescent="0.3">
      <c r="A447" s="1" t="s">
        <v>0</v>
      </c>
      <c r="B447" s="10">
        <v>39881.870000000003</v>
      </c>
      <c r="C447" s="10">
        <v>13135.49</v>
      </c>
      <c r="D447" s="10">
        <v>180500.66</v>
      </c>
      <c r="E447" s="10">
        <v>39240.870000000003</v>
      </c>
    </row>
    <row r="448" spans="1:5" x14ac:dyDescent="0.3">
      <c r="A448" s="1" t="s">
        <v>1</v>
      </c>
      <c r="B448" s="10">
        <v>10525.87</v>
      </c>
      <c r="C448" s="10">
        <v>7045.87</v>
      </c>
      <c r="D448" s="10">
        <v>181699.27</v>
      </c>
      <c r="E448" s="10">
        <v>20106.75</v>
      </c>
    </row>
    <row r="449" spans="1:5" x14ac:dyDescent="0.3">
      <c r="A449" s="1" t="s">
        <v>2</v>
      </c>
      <c r="B449" s="10">
        <v>10351.44</v>
      </c>
      <c r="C449" s="10">
        <v>9103.26</v>
      </c>
      <c r="D449" s="10">
        <v>19475.22</v>
      </c>
      <c r="E449" s="10">
        <v>14849.72</v>
      </c>
    </row>
    <row r="466" spans="1:2" x14ac:dyDescent="0.3">
      <c r="A466" s="2"/>
      <c r="B466" s="3" t="s">
        <v>23</v>
      </c>
    </row>
    <row r="467" spans="1:2" x14ac:dyDescent="0.3">
      <c r="A467" s="1" t="s">
        <v>0</v>
      </c>
      <c r="B467" s="4">
        <v>0.9708</v>
      </c>
    </row>
    <row r="468" spans="1:2" x14ac:dyDescent="0.3">
      <c r="A468" s="1" t="s">
        <v>1</v>
      </c>
      <c r="B468" s="4">
        <v>0.95330000000000004</v>
      </c>
    </row>
    <row r="469" spans="1:2" x14ac:dyDescent="0.3">
      <c r="A469" s="1" t="s">
        <v>2</v>
      </c>
      <c r="B469" s="4">
        <v>0.9526</v>
      </c>
    </row>
    <row r="492" spans="1:6" x14ac:dyDescent="0.3">
      <c r="A492" s="2"/>
      <c r="B492" s="3" t="s">
        <v>77</v>
      </c>
      <c r="C492" s="3" t="s">
        <v>79</v>
      </c>
      <c r="D492" s="3" t="s">
        <v>76</v>
      </c>
      <c r="E492" s="3" t="s">
        <v>78</v>
      </c>
      <c r="F492" s="3" t="s">
        <v>110</v>
      </c>
    </row>
    <row r="493" spans="1:6" x14ac:dyDescent="0.3">
      <c r="A493" s="1" t="s">
        <v>0</v>
      </c>
      <c r="B493" s="4">
        <v>0.30170000000000002</v>
      </c>
      <c r="C493" s="4">
        <v>5.3600000000000002E-2</v>
      </c>
      <c r="D493" s="4">
        <v>0.1857</v>
      </c>
      <c r="E493" s="4">
        <v>2.7000000000000001E-3</v>
      </c>
      <c r="F493" s="4">
        <v>0.45629999999999998</v>
      </c>
    </row>
    <row r="494" spans="1:6" x14ac:dyDescent="0.3">
      <c r="A494" s="1" t="s">
        <v>1</v>
      </c>
      <c r="B494" s="4">
        <v>0.92330000000000001</v>
      </c>
      <c r="C494" s="4">
        <v>0</v>
      </c>
      <c r="D494" s="4">
        <v>3.1099999999999999E-2</v>
      </c>
      <c r="E494" s="4">
        <v>0</v>
      </c>
      <c r="F494" s="4">
        <v>4.5600000000000002E-2</v>
      </c>
    </row>
    <row r="495" spans="1:6" x14ac:dyDescent="0.3">
      <c r="A495" s="1" t="s">
        <v>2</v>
      </c>
      <c r="B495" s="4">
        <v>0.74670000000000003</v>
      </c>
      <c r="C495" s="4">
        <v>0</v>
      </c>
      <c r="D495" s="4">
        <v>0.2427</v>
      </c>
      <c r="E495" s="4">
        <v>0</v>
      </c>
      <c r="F495" s="4">
        <v>1.06E-2</v>
      </c>
    </row>
    <row r="510" spans="1:3" x14ac:dyDescent="0.3">
      <c r="A510" s="2"/>
      <c r="B510" s="3" t="s">
        <v>104</v>
      </c>
      <c r="C510" s="3" t="s">
        <v>105</v>
      </c>
    </row>
    <row r="511" spans="1:3" x14ac:dyDescent="0.3">
      <c r="A511" s="1" t="s">
        <v>0</v>
      </c>
      <c r="B511" s="4">
        <v>8.3900000000000002E-2</v>
      </c>
      <c r="C511" s="4">
        <v>0.91610000000000003</v>
      </c>
    </row>
    <row r="512" spans="1:3" x14ac:dyDescent="0.3">
      <c r="A512" s="1" t="s">
        <v>1</v>
      </c>
      <c r="B512" s="4">
        <v>1.9E-2</v>
      </c>
      <c r="C512" s="4">
        <v>0.98099999999999998</v>
      </c>
    </row>
    <row r="513" spans="1:3" x14ac:dyDescent="0.3">
      <c r="A513" s="1" t="s">
        <v>2</v>
      </c>
      <c r="B513" s="4">
        <v>0.1172</v>
      </c>
      <c r="C513" s="4">
        <v>0.88280000000000003</v>
      </c>
    </row>
    <row r="528" spans="1:3" x14ac:dyDescent="0.3">
      <c r="A528" s="2"/>
      <c r="B528" s="3" t="s">
        <v>80</v>
      </c>
      <c r="C528" s="3" t="s">
        <v>106</v>
      </c>
    </row>
    <row r="529" spans="1:3" x14ac:dyDescent="0.3">
      <c r="A529" s="1" t="s">
        <v>0</v>
      </c>
      <c r="B529" s="4">
        <v>0.87639999999999996</v>
      </c>
      <c r="C529" s="4">
        <v>0.1236</v>
      </c>
    </row>
    <row r="530" spans="1:3" x14ac:dyDescent="0.3">
      <c r="A530" s="1" t="s">
        <v>1</v>
      </c>
      <c r="B530" s="4">
        <v>0.74660000000000004</v>
      </c>
      <c r="C530" s="4">
        <v>0.25340000000000001</v>
      </c>
    </row>
    <row r="531" spans="1:3" x14ac:dyDescent="0.3">
      <c r="A531" s="1" t="s">
        <v>2</v>
      </c>
      <c r="B531" s="4">
        <v>0.81699999999999995</v>
      </c>
      <c r="C531" s="4">
        <v>0.183</v>
      </c>
    </row>
    <row r="547" spans="1:3" x14ac:dyDescent="0.3">
      <c r="B547" s="55" t="s">
        <v>130</v>
      </c>
    </row>
    <row r="548" spans="1:3" x14ac:dyDescent="0.3">
      <c r="A548" s="2"/>
      <c r="B548" s="3" t="s">
        <v>107</v>
      </c>
      <c r="C548" s="3" t="s">
        <v>108</v>
      </c>
    </row>
    <row r="549" spans="1:3" x14ac:dyDescent="0.3">
      <c r="A549" s="1" t="s">
        <v>0</v>
      </c>
      <c r="B549" s="4">
        <v>0.56859999999999999</v>
      </c>
      <c r="C549" s="4">
        <v>0.43140000000000001</v>
      </c>
    </row>
    <row r="550" spans="1:3" x14ac:dyDescent="0.3">
      <c r="A550" s="1" t="s">
        <v>1</v>
      </c>
      <c r="B550" s="4">
        <v>0.73870000000000002</v>
      </c>
      <c r="C550" s="4">
        <v>0.26129999999999998</v>
      </c>
    </row>
    <row r="551" spans="1:3" x14ac:dyDescent="0.3">
      <c r="A551" s="1" t="s">
        <v>2</v>
      </c>
      <c r="B551" s="4">
        <v>0.60029999999999994</v>
      </c>
      <c r="C551" s="4">
        <v>0.3997</v>
      </c>
    </row>
    <row r="568" spans="1:3" x14ac:dyDescent="0.3">
      <c r="B568" s="55" t="s">
        <v>131</v>
      </c>
    </row>
    <row r="570" spans="1:3" x14ac:dyDescent="0.3">
      <c r="A570" s="2"/>
      <c r="B570" s="3" t="s">
        <v>107</v>
      </c>
      <c r="C570" s="3" t="s">
        <v>108</v>
      </c>
    </row>
    <row r="571" spans="1:3" x14ac:dyDescent="0.3">
      <c r="A571" s="1" t="s">
        <v>0</v>
      </c>
      <c r="B571" s="4">
        <v>0.1123</v>
      </c>
      <c r="C571" s="4">
        <v>0.88770000000000004</v>
      </c>
    </row>
    <row r="572" spans="1:3" x14ac:dyDescent="0.3">
      <c r="A572" s="1" t="s">
        <v>1</v>
      </c>
      <c r="B572" s="4">
        <v>0.48549999999999999</v>
      </c>
      <c r="C572" s="4">
        <v>0.51449999999999996</v>
      </c>
    </row>
    <row r="573" spans="1:3" x14ac:dyDescent="0.3">
      <c r="A573" s="1" t="s">
        <v>2</v>
      </c>
      <c r="B573" s="4">
        <v>0.29089999999999999</v>
      </c>
      <c r="C573" s="4">
        <v>0.70909999999999995</v>
      </c>
    </row>
    <row r="590" spans="1:4" x14ac:dyDescent="0.3">
      <c r="A590" s="51"/>
      <c r="B590" s="53" t="s">
        <v>0</v>
      </c>
      <c r="C590" s="53" t="s">
        <v>1</v>
      </c>
      <c r="D590" s="53" t="s">
        <v>2</v>
      </c>
    </row>
    <row r="591" spans="1:4" x14ac:dyDescent="0.3">
      <c r="A591" s="51" t="s">
        <v>109</v>
      </c>
      <c r="B591" s="54">
        <v>0.18210000000000001</v>
      </c>
      <c r="C591" s="54">
        <v>0.53879999999999995</v>
      </c>
      <c r="D591" s="54">
        <v>0.52439999999999998</v>
      </c>
    </row>
    <row r="592" spans="1:4" x14ac:dyDescent="0.3">
      <c r="A592" s="51" t="s">
        <v>129</v>
      </c>
      <c r="B592" s="54">
        <v>0.81789999999999996</v>
      </c>
      <c r="C592" s="54">
        <v>0.4612</v>
      </c>
      <c r="D592" s="54">
        <v>0.47560000000000002</v>
      </c>
    </row>
    <row r="606" spans="1:4" x14ac:dyDescent="0.3">
      <c r="A606" s="52"/>
      <c r="B606" s="53" t="s">
        <v>0</v>
      </c>
      <c r="C606" s="53" t="s">
        <v>1</v>
      </c>
      <c r="D606" s="53" t="s">
        <v>2</v>
      </c>
    </row>
    <row r="607" spans="1:4" x14ac:dyDescent="0.3">
      <c r="A607" s="52" t="s">
        <v>126</v>
      </c>
      <c r="B607" s="53">
        <v>0.35249999999999998</v>
      </c>
      <c r="C607" s="53">
        <v>0.1835</v>
      </c>
      <c r="D607" s="53">
        <v>0.3049</v>
      </c>
    </row>
    <row r="608" spans="1:4" x14ac:dyDescent="0.3">
      <c r="A608" s="52" t="s">
        <v>127</v>
      </c>
      <c r="B608" s="53">
        <v>0.23139999999999999</v>
      </c>
      <c r="C608" s="53">
        <v>0.40670000000000001</v>
      </c>
      <c r="D608" s="53">
        <v>0.1318</v>
      </c>
    </row>
    <row r="609" spans="1:4" x14ac:dyDescent="0.3">
      <c r="A609" s="52" t="s">
        <v>128</v>
      </c>
      <c r="B609" s="53">
        <v>3.0999999999999999E-3</v>
      </c>
      <c r="C609" s="53">
        <v>1.9E-3</v>
      </c>
      <c r="D609" s="53">
        <v>2.6599999999999999E-2</v>
      </c>
    </row>
    <row r="610" spans="1:4" x14ac:dyDescent="0.3">
      <c r="A610" s="52" t="s">
        <v>105</v>
      </c>
      <c r="B610" s="53">
        <v>0.41289999999999999</v>
      </c>
      <c r="C610" s="53">
        <v>0.4078</v>
      </c>
      <c r="D610" s="53">
        <v>0.53520000000000001</v>
      </c>
    </row>
  </sheetData>
  <mergeCells count="3">
    <mergeCell ref="B168:C168"/>
    <mergeCell ref="D168:E168"/>
    <mergeCell ref="F168:G168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75" t="s">
        <v>30</v>
      </c>
      <c r="B2" s="77" t="s">
        <v>31</v>
      </c>
      <c r="C2" s="12"/>
      <c r="D2" s="79" t="s">
        <v>32</v>
      </c>
      <c r="E2" s="81" t="s">
        <v>0</v>
      </c>
      <c r="F2" s="82"/>
      <c r="G2" s="81" t="s">
        <v>1</v>
      </c>
      <c r="H2" s="82"/>
      <c r="I2" s="65" t="s">
        <v>2</v>
      </c>
      <c r="J2" s="66"/>
      <c r="K2" s="65" t="s">
        <v>33</v>
      </c>
    </row>
    <row r="3" spans="1:11" ht="32.4" x14ac:dyDescent="0.3">
      <c r="A3" s="76"/>
      <c r="B3" s="101"/>
      <c r="C3" s="32"/>
      <c r="D3" s="102"/>
      <c r="E3" s="33" t="s">
        <v>34</v>
      </c>
      <c r="F3" s="33" t="s">
        <v>35</v>
      </c>
      <c r="G3" s="33" t="s">
        <v>34</v>
      </c>
      <c r="H3" s="33" t="s">
        <v>35</v>
      </c>
      <c r="I3" s="33" t="s">
        <v>34</v>
      </c>
      <c r="J3" s="33" t="s">
        <v>35</v>
      </c>
      <c r="K3" s="100"/>
    </row>
    <row r="4" spans="1:11" ht="36" customHeight="1" x14ac:dyDescent="0.3">
      <c r="A4" s="83" t="s">
        <v>36</v>
      </c>
      <c r="B4" s="93" t="s">
        <v>37</v>
      </c>
      <c r="C4" s="37" t="s">
        <v>93</v>
      </c>
      <c r="D4" s="48" t="s">
        <v>92</v>
      </c>
      <c r="E4" s="47">
        <v>0.99970000000000003</v>
      </c>
      <c r="F4" s="37" t="s">
        <v>38</v>
      </c>
      <c r="G4" s="47">
        <v>0.99990000000000001</v>
      </c>
      <c r="H4" s="37" t="s">
        <v>38</v>
      </c>
      <c r="I4" s="47">
        <v>0.99970000000000003</v>
      </c>
      <c r="J4" s="37" t="s">
        <v>38</v>
      </c>
      <c r="K4" s="48">
        <v>2</v>
      </c>
    </row>
    <row r="5" spans="1:11" ht="36" customHeight="1" x14ac:dyDescent="0.3">
      <c r="A5" s="84"/>
      <c r="B5" s="93"/>
      <c r="C5" s="37" t="s">
        <v>94</v>
      </c>
      <c r="D5" s="48" t="s">
        <v>97</v>
      </c>
      <c r="E5" s="47">
        <v>0.997</v>
      </c>
      <c r="F5" s="37" t="s">
        <v>38</v>
      </c>
      <c r="G5" s="47">
        <v>0.99629999999999996</v>
      </c>
      <c r="H5" s="37" t="s">
        <v>38</v>
      </c>
      <c r="I5" s="47">
        <v>0.99739999999999995</v>
      </c>
      <c r="J5" s="37" t="s">
        <v>38</v>
      </c>
      <c r="K5" s="48"/>
    </row>
    <row r="6" spans="1:11" ht="27.6" customHeight="1" x14ac:dyDescent="0.3">
      <c r="A6" s="85"/>
      <c r="B6" s="93"/>
      <c r="C6" s="37" t="s">
        <v>95</v>
      </c>
      <c r="D6" s="48" t="s">
        <v>96</v>
      </c>
      <c r="E6" s="47"/>
      <c r="F6" s="48"/>
      <c r="G6" s="47"/>
      <c r="H6" s="37"/>
      <c r="I6" s="47"/>
      <c r="J6" s="37"/>
      <c r="K6" s="48"/>
    </row>
    <row r="7" spans="1:11" ht="27.6" x14ac:dyDescent="0.3">
      <c r="A7" s="30" t="s">
        <v>39</v>
      </c>
      <c r="B7" s="103" t="s">
        <v>40</v>
      </c>
      <c r="C7" s="35" t="s">
        <v>93</v>
      </c>
      <c r="D7" s="26" t="s">
        <v>81</v>
      </c>
      <c r="E7" s="34">
        <v>0.96</v>
      </c>
      <c r="F7" s="35" t="s">
        <v>38</v>
      </c>
      <c r="G7" s="34">
        <v>0.85350000000000004</v>
      </c>
      <c r="H7" s="35" t="s">
        <v>45</v>
      </c>
      <c r="I7" s="34">
        <v>0.98550000000000004</v>
      </c>
      <c r="J7" s="35" t="s">
        <v>38</v>
      </c>
      <c r="K7" s="35">
        <v>2</v>
      </c>
    </row>
    <row r="8" spans="1:11" ht="27.6" x14ac:dyDescent="0.3">
      <c r="A8" s="30"/>
      <c r="B8" s="104"/>
      <c r="C8" s="35" t="s">
        <v>94</v>
      </c>
      <c r="D8" s="26" t="s">
        <v>81</v>
      </c>
      <c r="E8" s="34">
        <v>0.69740000000000002</v>
      </c>
      <c r="F8" s="35"/>
      <c r="G8" s="34">
        <v>0.7</v>
      </c>
      <c r="H8" s="35"/>
      <c r="I8" s="34">
        <v>0.87350000000000005</v>
      </c>
      <c r="J8" s="35"/>
      <c r="K8" s="35"/>
    </row>
    <row r="9" spans="1:11" ht="42" customHeight="1" x14ac:dyDescent="0.3">
      <c r="A9" s="30"/>
      <c r="B9" s="105"/>
      <c r="C9" s="35" t="s">
        <v>95</v>
      </c>
      <c r="D9" s="26" t="s">
        <v>81</v>
      </c>
      <c r="E9" s="34"/>
      <c r="F9" s="35"/>
      <c r="G9" s="34"/>
      <c r="H9" s="35"/>
      <c r="I9" s="34"/>
      <c r="J9" s="35"/>
      <c r="K9" s="35"/>
    </row>
    <row r="10" spans="1:11" ht="27.6" x14ac:dyDescent="0.3">
      <c r="A10" s="31" t="s">
        <v>41</v>
      </c>
      <c r="B10" s="57" t="s">
        <v>42</v>
      </c>
      <c r="C10" s="37" t="s">
        <v>93</v>
      </c>
      <c r="D10" s="28" t="s">
        <v>98</v>
      </c>
      <c r="E10" s="36">
        <v>0.72299999999999998</v>
      </c>
      <c r="F10" s="37" t="s">
        <v>38</v>
      </c>
      <c r="G10" s="36">
        <v>0.93340000000000001</v>
      </c>
      <c r="H10" s="37" t="s">
        <v>38</v>
      </c>
      <c r="I10" s="36">
        <v>0.93210000000000004</v>
      </c>
      <c r="J10" s="37" t="s">
        <v>38</v>
      </c>
      <c r="K10" s="37">
        <v>3</v>
      </c>
    </row>
    <row r="11" spans="1:11" ht="27.6" x14ac:dyDescent="0.3">
      <c r="A11" s="49"/>
      <c r="B11" s="58"/>
      <c r="C11" s="37" t="s">
        <v>94</v>
      </c>
      <c r="D11" s="28" t="s">
        <v>99</v>
      </c>
      <c r="E11" s="36">
        <v>0.28160000000000002</v>
      </c>
      <c r="F11" s="37" t="s">
        <v>45</v>
      </c>
      <c r="G11" s="36">
        <v>0.79220000000000002</v>
      </c>
      <c r="H11" s="37" t="s">
        <v>38</v>
      </c>
      <c r="I11" s="36">
        <v>0.85919999999999996</v>
      </c>
      <c r="J11" s="37" t="s">
        <v>38</v>
      </c>
      <c r="K11" s="37"/>
    </row>
    <row r="12" spans="1:11" ht="34.799999999999997" customHeight="1" x14ac:dyDescent="0.3">
      <c r="A12" s="49"/>
      <c r="B12" s="59"/>
      <c r="C12" s="37" t="s">
        <v>95</v>
      </c>
      <c r="D12" s="28" t="s">
        <v>100</v>
      </c>
      <c r="E12" s="36"/>
      <c r="F12" s="37"/>
      <c r="G12" s="36"/>
      <c r="H12" s="37"/>
      <c r="I12" s="38"/>
      <c r="J12" s="37"/>
      <c r="K12" s="37"/>
    </row>
    <row r="16" spans="1:11" ht="16.8" thickBot="1" x14ac:dyDescent="0.35">
      <c r="A16" s="75" t="s">
        <v>30</v>
      </c>
      <c r="B16" s="77" t="s">
        <v>31</v>
      </c>
      <c r="C16" s="12"/>
      <c r="D16" s="79" t="s">
        <v>32</v>
      </c>
      <c r="E16" s="81" t="s">
        <v>0</v>
      </c>
      <c r="F16" s="82"/>
      <c r="G16" s="81" t="s">
        <v>1</v>
      </c>
      <c r="H16" s="82"/>
      <c r="I16" s="65" t="s">
        <v>2</v>
      </c>
      <c r="J16" s="66"/>
      <c r="K16" s="65" t="s">
        <v>33</v>
      </c>
    </row>
    <row r="17" spans="1:11" ht="32.4" x14ac:dyDescent="0.3">
      <c r="A17" s="76"/>
      <c r="B17" s="101"/>
      <c r="C17" s="32"/>
      <c r="D17" s="102"/>
      <c r="E17" s="33" t="s">
        <v>34</v>
      </c>
      <c r="F17" s="33" t="s">
        <v>35</v>
      </c>
      <c r="G17" s="33" t="s">
        <v>34</v>
      </c>
      <c r="H17" s="33" t="s">
        <v>35</v>
      </c>
      <c r="I17" s="33" t="s">
        <v>34</v>
      </c>
      <c r="J17" s="33" t="s">
        <v>35</v>
      </c>
      <c r="K17" s="100"/>
    </row>
    <row r="18" spans="1:11" ht="27" customHeight="1" x14ac:dyDescent="0.3">
      <c r="A18" s="83" t="s">
        <v>43</v>
      </c>
      <c r="B18" s="28" t="s">
        <v>44</v>
      </c>
      <c r="C18" s="28"/>
      <c r="D18" s="41" t="s">
        <v>74</v>
      </c>
      <c r="E18" s="42">
        <v>3.5000000000000003E-2</v>
      </c>
      <c r="F18" s="37" t="s">
        <v>45</v>
      </c>
      <c r="G18" s="42">
        <v>2.7300000000000001E-2</v>
      </c>
      <c r="H18" s="37" t="s">
        <v>45</v>
      </c>
      <c r="I18" s="37">
        <v>2.69</v>
      </c>
      <c r="J18" s="37" t="s">
        <v>45</v>
      </c>
      <c r="K18" s="37">
        <v>3</v>
      </c>
    </row>
    <row r="19" spans="1:11" ht="33.6" customHeight="1" x14ac:dyDescent="0.3">
      <c r="A19" s="84"/>
      <c r="B19" s="26" t="s">
        <v>46</v>
      </c>
      <c r="C19" s="26"/>
      <c r="D19" s="43" t="s">
        <v>74</v>
      </c>
      <c r="E19" s="44">
        <v>4.5999999999999999E-3</v>
      </c>
      <c r="F19" s="35" t="s">
        <v>38</v>
      </c>
      <c r="G19" s="44">
        <v>2.2100000000000002E-2</v>
      </c>
      <c r="H19" s="35" t="s">
        <v>45</v>
      </c>
      <c r="I19" s="44">
        <v>3.3E-3</v>
      </c>
      <c r="J19" s="35" t="s">
        <v>38</v>
      </c>
      <c r="K19" s="35">
        <v>2</v>
      </c>
    </row>
    <row r="20" spans="1:11" ht="25.8" customHeight="1" x14ac:dyDescent="0.3">
      <c r="A20" s="85"/>
      <c r="B20" s="28" t="s">
        <v>47</v>
      </c>
      <c r="C20" s="28"/>
      <c r="D20" s="28" t="s">
        <v>82</v>
      </c>
      <c r="E20" s="45">
        <v>3.66</v>
      </c>
      <c r="F20" s="37" t="s">
        <v>38</v>
      </c>
      <c r="G20" s="45">
        <v>3.85</v>
      </c>
      <c r="H20" s="37" t="s">
        <v>38</v>
      </c>
      <c r="I20" s="45">
        <v>3.94</v>
      </c>
      <c r="J20" s="37" t="s">
        <v>38</v>
      </c>
      <c r="K20" s="37">
        <v>3</v>
      </c>
    </row>
    <row r="21" spans="1:11" ht="33" customHeight="1" x14ac:dyDescent="0.3">
      <c r="A21" s="97" t="s">
        <v>48</v>
      </c>
      <c r="B21" s="28" t="s">
        <v>49</v>
      </c>
      <c r="C21" s="28"/>
      <c r="D21" s="41" t="s">
        <v>50</v>
      </c>
      <c r="E21" s="42">
        <v>0.96430000000000005</v>
      </c>
      <c r="F21" s="37" t="s">
        <v>45</v>
      </c>
      <c r="G21" s="42">
        <v>0.96199999999999997</v>
      </c>
      <c r="H21" s="37" t="s">
        <v>45</v>
      </c>
      <c r="I21" s="42">
        <v>0.96330000000000005</v>
      </c>
      <c r="J21" s="37" t="s">
        <v>45</v>
      </c>
      <c r="K21" s="37">
        <v>1</v>
      </c>
    </row>
    <row r="22" spans="1:11" ht="27.6" x14ac:dyDescent="0.3">
      <c r="A22" s="98"/>
      <c r="B22" s="26" t="s">
        <v>51</v>
      </c>
      <c r="C22" s="26"/>
      <c r="D22" s="43" t="s">
        <v>50</v>
      </c>
      <c r="E22" s="44">
        <v>0.96870000000000001</v>
      </c>
      <c r="F22" s="35" t="s">
        <v>45</v>
      </c>
      <c r="G22" s="44">
        <v>0.96299999999999997</v>
      </c>
      <c r="H22" s="35" t="s">
        <v>45</v>
      </c>
      <c r="I22" s="44">
        <v>0.97660000000000002</v>
      </c>
      <c r="J22" s="35" t="s">
        <v>45</v>
      </c>
      <c r="K22" s="35">
        <v>2</v>
      </c>
    </row>
    <row r="25" spans="1:11" ht="16.8" thickBot="1" x14ac:dyDescent="0.35">
      <c r="A25" s="75" t="s">
        <v>30</v>
      </c>
      <c r="B25" s="77" t="s">
        <v>31</v>
      </c>
      <c r="C25" s="12"/>
      <c r="D25" s="79" t="s">
        <v>32</v>
      </c>
      <c r="E25" s="81" t="s">
        <v>0</v>
      </c>
      <c r="F25" s="82"/>
      <c r="G25" s="81" t="s">
        <v>1</v>
      </c>
      <c r="H25" s="82"/>
      <c r="I25" s="65" t="s">
        <v>2</v>
      </c>
      <c r="J25" s="66"/>
      <c r="K25" s="65" t="s">
        <v>33</v>
      </c>
    </row>
    <row r="26" spans="1:11" ht="32.4" x14ac:dyDescent="0.3">
      <c r="A26" s="99"/>
      <c r="B26" s="78"/>
      <c r="C26" s="18"/>
      <c r="D26" s="80"/>
      <c r="E26" s="13" t="s">
        <v>34</v>
      </c>
      <c r="F26" s="13" t="s">
        <v>35</v>
      </c>
      <c r="G26" s="13" t="s">
        <v>34</v>
      </c>
      <c r="H26" s="13" t="s">
        <v>35</v>
      </c>
      <c r="I26" s="13" t="s">
        <v>34</v>
      </c>
      <c r="J26" s="13" t="s">
        <v>35</v>
      </c>
      <c r="K26" s="86"/>
    </row>
    <row r="27" spans="1:11" x14ac:dyDescent="0.3">
      <c r="A27" s="26" t="s">
        <v>52</v>
      </c>
      <c r="B27" s="21" t="s">
        <v>53</v>
      </c>
      <c r="C27" s="21"/>
      <c r="D27" s="20" t="s">
        <v>54</v>
      </c>
      <c r="E27" s="40">
        <v>0.99209999999999998</v>
      </c>
      <c r="F27" s="14" t="s">
        <v>38</v>
      </c>
      <c r="G27" s="40">
        <v>0.997</v>
      </c>
      <c r="H27" s="14" t="s">
        <v>38</v>
      </c>
      <c r="I27" s="29">
        <v>0.99119999999999997</v>
      </c>
      <c r="J27" s="15" t="s">
        <v>38</v>
      </c>
      <c r="K27" s="15">
        <v>2</v>
      </c>
    </row>
    <row r="28" spans="1:11" ht="27.6" x14ac:dyDescent="0.3">
      <c r="A28" s="93" t="s">
        <v>55</v>
      </c>
      <c r="B28" s="27" t="s">
        <v>56</v>
      </c>
      <c r="C28" s="27"/>
      <c r="D28" s="19" t="s">
        <v>57</v>
      </c>
      <c r="E28" s="39">
        <v>1</v>
      </c>
      <c r="F28" s="16" t="s">
        <v>38</v>
      </c>
      <c r="G28" s="39">
        <v>1</v>
      </c>
      <c r="H28" s="16" t="s">
        <v>38</v>
      </c>
      <c r="I28" s="39">
        <v>1</v>
      </c>
      <c r="J28" s="17" t="s">
        <v>38</v>
      </c>
      <c r="K28" s="17">
        <v>1</v>
      </c>
    </row>
    <row r="29" spans="1:11" x14ac:dyDescent="0.3">
      <c r="A29" s="93"/>
      <c r="B29" s="21" t="s">
        <v>58</v>
      </c>
      <c r="C29" s="21"/>
      <c r="D29" s="20" t="s">
        <v>59</v>
      </c>
      <c r="E29" s="14">
        <v>1.23</v>
      </c>
      <c r="F29" s="14" t="s">
        <v>38</v>
      </c>
      <c r="G29" s="14">
        <v>0.65</v>
      </c>
      <c r="H29" s="14" t="s">
        <v>38</v>
      </c>
      <c r="I29" s="15">
        <v>0.28000000000000003</v>
      </c>
      <c r="J29" s="15" t="s">
        <v>38</v>
      </c>
      <c r="K29" s="15">
        <v>3</v>
      </c>
    </row>
    <row r="30" spans="1:11" ht="27.6" customHeight="1" x14ac:dyDescent="0.3">
      <c r="A30" s="93"/>
      <c r="B30" s="27" t="s">
        <v>60</v>
      </c>
      <c r="C30" s="27"/>
      <c r="D30" s="19" t="s">
        <v>61</v>
      </c>
      <c r="E30" s="39">
        <v>0</v>
      </c>
      <c r="F30" s="16" t="s">
        <v>38</v>
      </c>
      <c r="G30" s="39">
        <v>0</v>
      </c>
      <c r="H30" s="16" t="s">
        <v>38</v>
      </c>
      <c r="I30" s="46">
        <v>0</v>
      </c>
      <c r="J30" s="17" t="s">
        <v>38</v>
      </c>
      <c r="K30" s="17">
        <v>1</v>
      </c>
    </row>
    <row r="31" spans="1:11" ht="27.6" x14ac:dyDescent="0.3">
      <c r="A31" s="94" t="s">
        <v>62</v>
      </c>
      <c r="B31" s="21" t="s">
        <v>63</v>
      </c>
      <c r="C31" s="21"/>
      <c r="D31" s="20" t="s">
        <v>64</v>
      </c>
      <c r="E31" s="14" t="s">
        <v>84</v>
      </c>
      <c r="F31" s="14" t="s">
        <v>38</v>
      </c>
      <c r="G31" s="14" t="s">
        <v>85</v>
      </c>
      <c r="H31" s="14" t="s">
        <v>38</v>
      </c>
      <c r="I31" s="15" t="s">
        <v>86</v>
      </c>
      <c r="J31" s="15" t="s">
        <v>38</v>
      </c>
      <c r="K31" s="15">
        <v>3</v>
      </c>
    </row>
    <row r="32" spans="1:11" x14ac:dyDescent="0.3">
      <c r="A32" s="94"/>
      <c r="B32" s="95" t="s">
        <v>65</v>
      </c>
      <c r="C32" s="22"/>
      <c r="D32" s="67" t="s">
        <v>87</v>
      </c>
      <c r="E32" s="69">
        <v>2200.6</v>
      </c>
      <c r="F32" s="69" t="s">
        <v>38</v>
      </c>
      <c r="G32" s="69">
        <v>3337.54</v>
      </c>
      <c r="H32" s="69" t="s">
        <v>38</v>
      </c>
      <c r="I32" s="69">
        <v>4620.2</v>
      </c>
      <c r="J32" s="69" t="s">
        <v>38</v>
      </c>
      <c r="K32" s="87">
        <v>3</v>
      </c>
    </row>
    <row r="33" spans="1:11" x14ac:dyDescent="0.3">
      <c r="A33" s="94"/>
      <c r="B33" s="96"/>
      <c r="C33" s="23"/>
      <c r="D33" s="68"/>
      <c r="E33" s="70"/>
      <c r="F33" s="70"/>
      <c r="G33" s="70"/>
      <c r="H33" s="70"/>
      <c r="I33" s="70"/>
      <c r="J33" s="70"/>
      <c r="K33" s="88"/>
    </row>
    <row r="34" spans="1:11" x14ac:dyDescent="0.3">
      <c r="A34" s="94"/>
      <c r="B34" s="89" t="s">
        <v>66</v>
      </c>
      <c r="C34" s="24"/>
      <c r="D34" s="71" t="s">
        <v>88</v>
      </c>
      <c r="E34" s="73">
        <v>1045.72</v>
      </c>
      <c r="F34" s="73" t="s">
        <v>38</v>
      </c>
      <c r="G34" s="73">
        <v>1014.22</v>
      </c>
      <c r="H34" s="73" t="s">
        <v>38</v>
      </c>
      <c r="I34" s="73">
        <v>2151.61</v>
      </c>
      <c r="J34" s="73" t="s">
        <v>38</v>
      </c>
      <c r="K34" s="91">
        <v>2</v>
      </c>
    </row>
    <row r="35" spans="1:11" x14ac:dyDescent="0.3">
      <c r="A35" s="94"/>
      <c r="B35" s="90"/>
      <c r="C35" s="25"/>
      <c r="D35" s="72"/>
      <c r="E35" s="74"/>
      <c r="F35" s="74"/>
      <c r="G35" s="74"/>
      <c r="H35" s="74"/>
      <c r="I35" s="74"/>
      <c r="J35" s="74"/>
      <c r="K35" s="92"/>
    </row>
    <row r="38" spans="1:11" ht="16.8" thickBot="1" x14ac:dyDescent="0.35">
      <c r="A38" s="75" t="s">
        <v>30</v>
      </c>
      <c r="B38" s="77" t="s">
        <v>31</v>
      </c>
      <c r="C38" s="12"/>
      <c r="D38" s="79" t="s">
        <v>67</v>
      </c>
      <c r="E38" s="81" t="s">
        <v>0</v>
      </c>
      <c r="F38" s="82"/>
      <c r="G38" s="81" t="s">
        <v>1</v>
      </c>
      <c r="H38" s="82"/>
      <c r="I38" s="65" t="s">
        <v>2</v>
      </c>
      <c r="J38" s="66"/>
      <c r="K38" s="65" t="s">
        <v>33</v>
      </c>
    </row>
    <row r="39" spans="1:11" ht="32.4" x14ac:dyDescent="0.3">
      <c r="A39" s="76"/>
      <c r="B39" s="78"/>
      <c r="C39" s="18"/>
      <c r="D39" s="80"/>
      <c r="E39" s="13" t="s">
        <v>34</v>
      </c>
      <c r="F39" s="13" t="s">
        <v>35</v>
      </c>
      <c r="G39" s="13" t="s">
        <v>34</v>
      </c>
      <c r="H39" s="13" t="s">
        <v>35</v>
      </c>
      <c r="I39" s="13" t="s">
        <v>34</v>
      </c>
      <c r="J39" s="13" t="s">
        <v>35</v>
      </c>
      <c r="K39" s="86"/>
    </row>
    <row r="40" spans="1:11" x14ac:dyDescent="0.3">
      <c r="A40" s="60" t="s">
        <v>68</v>
      </c>
      <c r="B40" s="19" t="s">
        <v>60</v>
      </c>
      <c r="C40" s="19"/>
      <c r="D40" s="19" t="s">
        <v>61</v>
      </c>
      <c r="E40" s="39">
        <v>0</v>
      </c>
      <c r="F40" s="16" t="s">
        <v>38</v>
      </c>
      <c r="G40" s="39">
        <v>0</v>
      </c>
      <c r="H40" s="16" t="s">
        <v>38</v>
      </c>
      <c r="I40" s="39">
        <v>0</v>
      </c>
      <c r="J40" s="16" t="s">
        <v>38</v>
      </c>
      <c r="K40" s="17">
        <v>1</v>
      </c>
    </row>
    <row r="41" spans="1:11" x14ac:dyDescent="0.3">
      <c r="A41" s="61"/>
      <c r="B41" s="20" t="s">
        <v>58</v>
      </c>
      <c r="C41" s="20"/>
      <c r="D41" s="20" t="s">
        <v>69</v>
      </c>
      <c r="E41" s="14">
        <v>0.32</v>
      </c>
      <c r="F41" s="14" t="s">
        <v>38</v>
      </c>
      <c r="G41" s="14">
        <v>0.37</v>
      </c>
      <c r="H41" s="14" t="s">
        <v>38</v>
      </c>
      <c r="I41" s="15">
        <v>0.12</v>
      </c>
      <c r="J41" s="15" t="s">
        <v>38</v>
      </c>
      <c r="K41" s="15">
        <v>2</v>
      </c>
    </row>
    <row r="42" spans="1:11" x14ac:dyDescent="0.3">
      <c r="A42" s="62" t="s">
        <v>70</v>
      </c>
      <c r="B42" s="19" t="s">
        <v>63</v>
      </c>
      <c r="C42" s="19"/>
      <c r="D42" s="19" t="s">
        <v>71</v>
      </c>
      <c r="E42" s="16" t="s">
        <v>89</v>
      </c>
      <c r="F42" s="16" t="s">
        <v>38</v>
      </c>
      <c r="G42" s="16" t="s">
        <v>90</v>
      </c>
      <c r="H42" s="16" t="s">
        <v>38</v>
      </c>
      <c r="I42" s="16" t="s">
        <v>91</v>
      </c>
      <c r="J42" s="16" t="s">
        <v>38</v>
      </c>
      <c r="K42" s="17">
        <v>3</v>
      </c>
    </row>
    <row r="43" spans="1:11" ht="27.6" x14ac:dyDescent="0.3">
      <c r="A43" s="63"/>
      <c r="B43" s="20" t="s">
        <v>65</v>
      </c>
      <c r="C43" s="20"/>
      <c r="D43" s="20" t="s">
        <v>72</v>
      </c>
      <c r="E43" s="14">
        <v>13142.8</v>
      </c>
      <c r="F43" s="14" t="s">
        <v>38</v>
      </c>
      <c r="G43" s="14">
        <v>20806.2</v>
      </c>
      <c r="H43" s="14" t="s">
        <v>38</v>
      </c>
      <c r="I43" s="15">
        <v>11794.11</v>
      </c>
      <c r="J43" s="15" t="s">
        <v>38</v>
      </c>
      <c r="K43" s="15">
        <v>2</v>
      </c>
    </row>
    <row r="44" spans="1:11" ht="27.6" x14ac:dyDescent="0.3">
      <c r="A44" s="64"/>
      <c r="B44" s="19" t="s">
        <v>66</v>
      </c>
      <c r="C44" s="19"/>
      <c r="D44" s="19" t="s">
        <v>73</v>
      </c>
      <c r="E44" s="16">
        <v>15180.9</v>
      </c>
      <c r="F44" s="16" t="s">
        <v>38</v>
      </c>
      <c r="G44" s="16">
        <v>9449.7000000000007</v>
      </c>
      <c r="H44" s="16" t="s">
        <v>38</v>
      </c>
      <c r="I44" s="17">
        <v>12408.7</v>
      </c>
      <c r="J44" s="17" t="s">
        <v>38</v>
      </c>
      <c r="K44" s="17">
        <v>1</v>
      </c>
    </row>
  </sheetData>
  <mergeCells count="56"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  <mergeCell ref="A21:A22"/>
    <mergeCell ref="I16:J16"/>
    <mergeCell ref="A25:A26"/>
    <mergeCell ref="B25:B26"/>
    <mergeCell ref="D25:D26"/>
    <mergeCell ref="E25:F25"/>
    <mergeCell ref="G25:H25"/>
    <mergeCell ref="K25:K26"/>
    <mergeCell ref="A28:A30"/>
    <mergeCell ref="A31:A35"/>
    <mergeCell ref="B32:B33"/>
    <mergeCell ref="E32:E33"/>
    <mergeCell ref="F32:F33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2023-11-23T13:57:26Z</dcterms:modified>
</cp:coreProperties>
</file>