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63878F6B-6881-44EE-8806-3D5DEBD76081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Cell info" sheetId="26" r:id="rId1"/>
    <sheet name="Main tests" sheetId="51" r:id="rId2"/>
    <sheet name="Site Photos" sheetId="60" r:id="rId3"/>
    <sheet name="DT NR Plots" sheetId="68" r:id="rId4"/>
    <sheet name="Throughput table" sheetId="66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<sst xmlns="http://schemas.openxmlformats.org/spreadsheetml/2006/main" count="242" uniqueCount="138">
  <si>
    <t>Site Checklist</t>
    <phoneticPr fontId="8" type="noConversion"/>
  </si>
  <si>
    <t>Site ID:</t>
    <phoneticPr fontId="8" type="noConversion"/>
  </si>
  <si>
    <t>Action</t>
    <phoneticPr fontId="8" type="noConversion"/>
  </si>
  <si>
    <t>Check</t>
    <phoneticPr fontId="8" type="noConversion"/>
  </si>
  <si>
    <t>Threshold</t>
    <phoneticPr fontId="8" type="noConversion"/>
  </si>
  <si>
    <t>Result</t>
    <phoneticPr fontId="8" type="noConversion"/>
  </si>
  <si>
    <t>Remarks</t>
    <phoneticPr fontId="8" type="noConversion"/>
  </si>
  <si>
    <t>The antennas whether are blocked by other antennas</t>
    <phoneticPr fontId="8" type="noConversion"/>
  </si>
  <si>
    <t>NO</t>
    <phoneticPr fontId="8" type="noConversion"/>
  </si>
  <si>
    <t>Pass</t>
    <phoneticPr fontId="8" type="noConversion"/>
  </si>
  <si>
    <t>The PCI to confirm feeder cross connection or not</t>
    <phoneticPr fontId="8" type="noConversion"/>
  </si>
  <si>
    <t>Site Frequency BandWidth</t>
    <phoneticPr fontId="8" type="noConversion"/>
  </si>
  <si>
    <t>NA</t>
    <phoneticPr fontId="8" type="noConversion"/>
  </si>
  <si>
    <t>Service check</t>
    <phoneticPr fontId="8" type="noConversion"/>
  </si>
  <si>
    <t>OK</t>
    <phoneticPr fontId="8" type="noConversion"/>
  </si>
  <si>
    <t>FTP Service</t>
    <phoneticPr fontId="8" type="noConversion"/>
  </si>
  <si>
    <t>Http Service</t>
    <phoneticPr fontId="8" type="noConversion"/>
  </si>
  <si>
    <t>Physical Information Audit</t>
    <phoneticPr fontId="8" type="noConversion"/>
  </si>
  <si>
    <t>SectorA</t>
    <phoneticPr fontId="8" type="noConversion"/>
  </si>
  <si>
    <t>SectorB</t>
    <phoneticPr fontId="8" type="noConversion"/>
  </si>
  <si>
    <t>SectorC</t>
    <phoneticPr fontId="8" type="noConversion"/>
  </si>
  <si>
    <t>SectorD</t>
    <phoneticPr fontId="8" type="noConversion"/>
  </si>
  <si>
    <t>Lon</t>
    <phoneticPr fontId="8" type="noConversion"/>
  </si>
  <si>
    <t>Planning</t>
    <phoneticPr fontId="8" type="noConversion"/>
  </si>
  <si>
    <t>LaT</t>
  </si>
  <si>
    <t xml:space="preserve">Antenna Type </t>
    <phoneticPr fontId="8" type="noConversion"/>
  </si>
  <si>
    <t>-</t>
    <phoneticPr fontId="8" type="noConversion"/>
  </si>
  <si>
    <t>Antenna Quantity</t>
    <phoneticPr fontId="8" type="noConversion"/>
  </si>
  <si>
    <t>Azimuth</t>
    <phoneticPr fontId="8" type="noConversion"/>
  </si>
  <si>
    <t>M-Tilt</t>
    <phoneticPr fontId="8" type="noConversion"/>
  </si>
  <si>
    <t xml:space="preserve">Total Tilt </t>
    <phoneticPr fontId="8" type="noConversion"/>
  </si>
  <si>
    <t>Antenna Height</t>
    <phoneticPr fontId="8" type="noConversion"/>
  </si>
  <si>
    <t>Availablity</t>
    <phoneticPr fontId="8" type="noConversion"/>
  </si>
  <si>
    <t>Availablity NR</t>
    <phoneticPr fontId="8" type="noConversion"/>
  </si>
  <si>
    <t>Frequency</t>
    <phoneticPr fontId="8" type="noConversion"/>
  </si>
  <si>
    <t>PCI</t>
    <phoneticPr fontId="8" type="noConversion"/>
  </si>
  <si>
    <t>Ping 32byte Time(ms) UU Interface</t>
    <phoneticPr fontId="8" type="noConversion"/>
  </si>
  <si>
    <t>Drive Test KPIs</t>
    <phoneticPr fontId="8" type="noConversion"/>
  </si>
  <si>
    <t>Value</t>
    <phoneticPr fontId="8" type="noConversion"/>
  </si>
  <si>
    <t>Acceptance</t>
  </si>
  <si>
    <t>Total KPI Count</t>
    <phoneticPr fontId="8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</si>
  <si>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</si>
  <si>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</si>
  <si>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</si>
  <si>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</si>
  <si>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</si>
  <si>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</si>
  <si>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</si>
  <si>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</si>
  <si>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</si>
  <si>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</si>
  <si>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</si>
  <si>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</si>
  <si>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</si>
  <si>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</si>
  <si>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10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</si>
  <si>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</si>
  <si>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</si>
  <si>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</si>
  <si>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</si>
  <si>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</si>
  <si>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</si>
  <si>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</si>
  <si>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</si>
  <si>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</si>
  <si>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</si>
  <si>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</si>
  <si>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</si>
  <si>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</si>
  <si>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</si>
  <si>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</si>
  <si>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1800 NR - 10 MHz</t>
  </si>
  <si>
    <t>CELL_BW_10M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</si>
  <si>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</si>
  <si>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</si>
  <si>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</si>
  <si>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</si>
  <si>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</si>
  <si>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</si>
  <si>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</si>
  <si>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</si>
  <si>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</si>
  <si>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</si>
  <si>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</si>
  <si>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</si>
  <si>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</si>
  <si>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</si>
  <si>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</si>
  <si>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</si>
  <si>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</si>
  <si>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</si>
  <si>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</si>
  <si>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</si>
  <si>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</si>
  <si>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</si>
  <si>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</si>
  <si>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</si>
  <si>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</si>
  <si>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</si>
  <si>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</si>
  <si>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</si>
  <si>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</si>
  <si>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</si>
  <si>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</si>
  <si>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</si>
  <si>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</si>
  <si>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</si>
  <si>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</si>
  <si>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Static test Throughput</t>
  </si>
  <si>
    <t>OK</t>
  </si>
  <si>
    <t>Sousse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</si>
  <si>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</si>
  <si>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</si>
  <si>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</si>
  <si>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</si>
  <si>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</si>
  <si>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</si>
  <si>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</si>
  <si>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</si>
  <si>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</si>
  <si>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</si>
  <si>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</si>
  <si>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</si>
  <si>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</si>
  <si>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</si>
  <si>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5G_Sahloul_4_N3_1</t>
  </si>
  <si>
    <t>5G_Sahloul_4_N3_2</t>
  </si>
  <si>
    <t>5G_Sahloul_4_N3_3</t>
  </si>
  <si>
    <t>Peak UL User Throughput (SCG) 100MHz(TDD)/10Mhz(FDD)</t>
  </si>
  <si>
    <t>av UL User Throughput (SCG) 100MHz(TDD)/10Mhz(FDD)</t>
  </si>
  <si>
    <t>Site Name:Sahloul_TT</t>
  </si>
  <si>
    <t>Sahloul_TT</t>
  </si>
  <si>
    <t>NSO122</t>
  </si>
  <si>
    <t>NSO122X</t>
  </si>
  <si>
    <t>NSO122Y</t>
  </si>
  <si>
    <t>NSO122Z</t>
  </si>
  <si>
    <t>Test Date:19/03/2025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</si>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</sst>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d\-mmm\-yy;@"/>
    <numFmt numFmtId="165" formatCode="[$-41B]General"/>
    <numFmt numFmtId="166" formatCode="[$-409]d\-mmm\-yy;@"/>
    <numFmt numFmtId="167" formatCode="_-* #,##0.00\ _€_-;\-* #,##0.00\ _€_-;_-* &quot;-&quot;??\ _€_-;_-@_-"/>
    <numFmt numFmtId="168" formatCode="0.0#"/>
    <numFmt numFmtId="169" formatCode="0.0%"/>
  </numFmts>
  <fonts count="4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0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0" fillId="0" borderId="0"/>
    <xf numFmtId="0" fontId="14" fillId="0" borderId="0">
      <alignment vertical="center"/>
    </xf>
    <xf numFmtId="0" fontId="13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9" fillId="0" borderId="0"/>
    <xf numFmtId="0" fontId="15" fillId="0" borderId="0"/>
    <xf numFmtId="0" fontId="16" fillId="0" borderId="0">
      <protection locked="0"/>
    </xf>
    <xf numFmtId="9" fontId="15" fillId="0" borderId="0" applyFont="0" applyFill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alignment vertical="center"/>
    </xf>
    <xf numFmtId="0" fontId="15" fillId="0" borderId="0"/>
    <xf numFmtId="0" fontId="12" fillId="0" borderId="0">
      <alignment vertical="center"/>
    </xf>
    <xf numFmtId="0" fontId="13" fillId="0" borderId="0"/>
    <xf numFmtId="0" fontId="40" fillId="0" borderId="0">
      <alignment vertical="center"/>
    </xf>
    <xf numFmtId="165" fontId="10" fillId="0" borderId="0"/>
    <xf numFmtId="165" fontId="41" fillId="0" borderId="0"/>
    <xf numFmtId="165" fontId="15" fillId="0" borderId="0"/>
    <xf numFmtId="165" fontId="10" fillId="0" borderId="0"/>
    <xf numFmtId="166" fontId="10" fillId="0" borderId="0"/>
    <xf numFmtId="0" fontId="7" fillId="0" borderId="0">
      <alignment vertical="center"/>
    </xf>
    <xf numFmtId="0" fontId="6" fillId="0" borderId="0">
      <alignment vertical="center"/>
    </xf>
    <xf numFmtId="9" fontId="1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167" fontId="1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4" borderId="1" xfId="0" applyFont="1" applyFill="1" applyBorder="1">
      <alignment vertical="center"/>
    </xf>
    <xf numFmtId="0" fontId="23" fillId="3" borderId="1" xfId="0" applyFont="1" applyFill="1" applyBorder="1">
      <alignment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9" fontId="24" fillId="5" borderId="1" xfId="0" applyNumberFormat="1" applyFont="1" applyFill="1" applyBorder="1" applyAlignment="1">
      <alignment horizontal="center" vertical="center"/>
    </xf>
    <xf numFmtId="9" fontId="24" fillId="6" borderId="1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0" fontId="27" fillId="2" borderId="1" xfId="0" quotePrefix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21" fillId="2" borderId="0" xfId="0" applyNumberFormat="1" applyFont="1" applyFill="1" applyAlignment="1"/>
    <xf numFmtId="0" fontId="21" fillId="0" borderId="0" xfId="0" applyFont="1">
      <alignment vertical="center"/>
    </xf>
    <xf numFmtId="0" fontId="35" fillId="0" borderId="0" xfId="10" applyFont="1"/>
    <xf numFmtId="0" fontId="35" fillId="0" borderId="0" xfId="1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/>
    <xf numFmtId="0" fontId="27" fillId="2" borderId="0" xfId="0" quotePrefix="1" applyFont="1" applyFill="1" applyAlignment="1">
      <alignment horizontal="center" vertical="center"/>
    </xf>
    <xf numFmtId="0" fontId="26" fillId="0" borderId="0" xfId="0" applyFont="1" applyAlignment="1"/>
    <xf numFmtId="0" fontId="30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4" fontId="36" fillId="0" borderId="0" xfId="0" applyNumberFormat="1" applyFont="1">
      <alignment vertical="center"/>
    </xf>
    <xf numFmtId="0" fontId="36" fillId="0" borderId="0" xfId="0" applyFont="1">
      <alignment vertical="center"/>
    </xf>
    <xf numFmtId="0" fontId="31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38" fillId="0" borderId="1" xfId="0" applyFont="1" applyBorder="1" applyAlignment="1"/>
    <xf numFmtId="0" fontId="30" fillId="0" borderId="1" xfId="0" applyFont="1" applyBorder="1" applyAlignment="1"/>
    <xf numFmtId="0" fontId="39" fillId="0" borderId="1" xfId="0" applyFont="1" applyBorder="1" applyAlignment="1"/>
    <xf numFmtId="0" fontId="24" fillId="4" borderId="1" xfId="0" applyFont="1" applyFill="1" applyBorder="1" applyAlignment="1">
      <alignment horizontal="left" vertical="center"/>
    </xf>
    <xf numFmtId="0" fontId="24" fillId="4" borderId="1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4" fillId="13" borderId="1" xfId="0" applyFont="1" applyFill="1" applyBorder="1">
      <alignment vertical="center"/>
    </xf>
    <xf numFmtId="0" fontId="24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0" fillId="0" borderId="1" xfId="0" applyBorder="1" applyAlignment="1"/>
    <xf numFmtId="168" fontId="1" fillId="14" borderId="1" xfId="42" applyNumberFormat="1" applyFill="1" applyBorder="1" applyAlignment="1">
      <alignment horizontal="center"/>
    </xf>
    <xf numFmtId="1" fontId="1" fillId="14" borderId="1" xfId="42" applyNumberFormat="1" applyFill="1" applyBorder="1" applyAlignment="1">
      <alignment horizontal="center"/>
    </xf>
    <xf numFmtId="0" fontId="1" fillId="0" borderId="0" xfId="42"/>
    <xf numFmtId="168" fontId="1" fillId="0" borderId="1" xfId="42" applyNumberFormat="1" applyBorder="1" applyAlignment="1">
      <alignment horizontal="center"/>
    </xf>
    <xf numFmtId="0" fontId="47" fillId="14" borderId="1" xfId="0" applyFont="1" applyFill="1" applyBorder="1" applyAlignment="1">
      <alignment horizontal="center"/>
    </xf>
    <xf numFmtId="2" fontId="24" fillId="5" borderId="3" xfId="0" quotePrefix="1" applyNumberFormat="1" applyFont="1" applyFill="1" applyBorder="1" applyAlignment="1">
      <alignment horizontal="center" vertical="center"/>
    </xf>
    <xf numFmtId="2" fontId="24" fillId="5" borderId="4" xfId="0" quotePrefix="1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0" fontId="24" fillId="7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1" fontId="24" fillId="5" borderId="3" xfId="0" quotePrefix="1" applyNumberFormat="1" applyFont="1" applyFill="1" applyBorder="1" applyAlignment="1">
      <alignment horizontal="center" vertical="center"/>
    </xf>
    <xf numFmtId="1" fontId="24" fillId="5" borderId="4" xfId="0" quotePrefix="1" applyNumberFormat="1" applyFont="1" applyFill="1" applyBorder="1" applyAlignment="1">
      <alignment horizontal="center" vertical="center"/>
    </xf>
    <xf numFmtId="169" fontId="24" fillId="5" borderId="3" xfId="30" quotePrefix="1" applyNumberFormat="1" applyFont="1" applyFill="1" applyBorder="1" applyAlignment="1">
      <alignment horizontal="center" vertical="center"/>
    </xf>
    <xf numFmtId="169" fontId="24" fillId="5" borderId="4" xfId="30" quotePrefix="1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4" fillId="0" borderId="1" xfId="10" applyFont="1" applyBorder="1" applyAlignment="1">
      <alignment horizontal="center" vertical="center" wrapText="1"/>
    </xf>
    <xf numFmtId="0" fontId="20" fillId="12" borderId="1" xfId="10" applyFont="1" applyFill="1" applyBorder="1" applyAlignment="1">
      <alignment horizontal="center" vertical="center" wrapText="1"/>
    </xf>
    <xf numFmtId="0" fontId="33" fillId="0" borderId="9" xfId="10" applyFont="1" applyBorder="1" applyAlignment="1">
      <alignment horizontal="center" vertical="center" wrapText="1"/>
    </xf>
    <xf numFmtId="0" fontId="34" fillId="0" borderId="10" xfId="10" applyFont="1" applyBorder="1" applyAlignment="1">
      <alignment horizontal="center" vertical="center" wrapText="1"/>
    </xf>
    <xf numFmtId="0" fontId="34" fillId="0" borderId="11" xfId="10" applyFont="1" applyBorder="1" applyAlignment="1">
      <alignment horizontal="center" vertical="center" wrapText="1"/>
    </xf>
    <xf numFmtId="0" fontId="34" fillId="0" borderId="2" xfId="10" applyFont="1" applyBorder="1" applyAlignment="1">
      <alignment horizontal="center" vertical="center" wrapText="1"/>
    </xf>
    <xf numFmtId="0" fontId="34" fillId="0" borderId="0" xfId="10" applyFont="1" applyAlignment="1">
      <alignment horizontal="center" vertical="center" wrapText="1"/>
    </xf>
    <xf numFmtId="0" fontId="34" fillId="0" borderId="7" xfId="10" applyFont="1" applyBorder="1" applyAlignment="1">
      <alignment horizontal="center" vertical="center" wrapText="1"/>
    </xf>
    <xf numFmtId="0" fontId="34" fillId="0" borderId="12" xfId="10" applyFont="1" applyBorder="1" applyAlignment="1">
      <alignment horizontal="center" vertical="center" wrapText="1"/>
    </xf>
    <xf numFmtId="0" fontId="34" fillId="0" borderId="6" xfId="10" applyFont="1" applyBorder="1" applyAlignment="1">
      <alignment horizontal="center" vertical="center" wrapText="1"/>
    </xf>
    <xf numFmtId="0" fontId="34" fillId="0" borderId="8" xfId="10" applyFont="1" applyBorder="1" applyAlignment="1">
      <alignment horizontal="center" vertical="center" wrapText="1"/>
    </xf>
    <xf numFmtId="0" fontId="31" fillId="12" borderId="14" xfId="42" applyFont="1" applyFill="1" applyBorder="1" applyAlignment="1">
      <alignment horizontal="center"/>
    </xf>
    <xf numFmtId="0" fontId="31" fillId="12" borderId="15" xfId="42" applyFont="1" applyFill="1" applyBorder="1" applyAlignment="1">
      <alignment horizontal="center"/>
    </xf>
    <xf numFmtId="0" fontId="31" fillId="12" borderId="16" xfId="42" applyFont="1" applyFill="1" applyBorder="1" applyAlignment="1">
      <alignment horizontal="center"/>
    </xf>
  </cellXfs>
  <cellStyles count="43">
    <cellStyle name="Milliers 2" xfId="36" xr:uid="{6B84F6C7-D999-4FC0-900A-755736D193C0}"/>
    <cellStyle name="Normal" xfId="0" builtinId="0"/>
    <cellStyle name="Normal 10" xfId="33" xr:uid="{D5ECB53E-18E9-4568-B61D-4F246E2F7106}"/>
    <cellStyle name="Normal 10 2" xfId="41" xr:uid="{6932B875-8002-4C1E-9B50-F718BFBC8AFB}"/>
    <cellStyle name="Normal 11" xfId="42" xr:uid="{0BD0495A-F672-42DD-AEA1-D2FBAED549D8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3" xfId="24" xr:uid="{00000000-0005-0000-0000-000006000000}"/>
    <cellStyle name="Normal 2 9 2" xfId="25" xr:uid="{00000000-0005-0000-0000-000007000000}"/>
    <cellStyle name="Normal 3" xfId="3" xr:uid="{00000000-0005-0000-0000-000008000000}"/>
    <cellStyle name="Normal 3 2" xfId="34" xr:uid="{5FCD32E9-C38B-40B4-A99A-ADB10601D18E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38" xr:uid="{5A0456F1-0EB3-44D5-8BFF-EAE2777F47E8}"/>
    <cellStyle name="Normal 4 2 3" xfId="37" xr:uid="{62ECADA5-CCD8-484B-B32D-E84BA7E0C545}"/>
    <cellStyle name="Normal 4 3" xfId="27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6 2" xfId="35" xr:uid="{EEA3E3F9-C2B9-4B1E-85B6-B0F3D5E34678}"/>
    <cellStyle name="Normal 7" xfId="22" xr:uid="{00000000-0005-0000-0000-000010000000}"/>
    <cellStyle name="Normal 8" xfId="31" xr:uid="{44A02957-DAD7-4D86-8034-599924748ABC}"/>
    <cellStyle name="Normal 8 2" xfId="39" xr:uid="{AFFD5229-20F4-42AD-85BB-BBF2659178BA}"/>
    <cellStyle name="Normal 9" xfId="32" xr:uid="{B4D1AEA6-E762-4E2E-AAD1-852A160502BD}"/>
    <cellStyle name="Normal 9 2" xfId="40" xr:uid="{14F15921-3B1B-49FE-810C-587748D5F6DC}"/>
    <cellStyle name="Percent 2" xfId="13" xr:uid="{00000000-0005-0000-0000-000011000000}"/>
    <cellStyle name="Pourcentage" xfId="30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66FF"/>
      <color rgb="FF6666FF"/>
      <color rgb="FF6699FF"/>
      <color rgb="FF99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7BE5F71F-E484-4786-B667-DF89269C0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BF0CF0D-8916-4BD6-91F8-C55CCE0DF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62028C3A-55CF-4B54-9321-024901C61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7BD75C78-CCE4-4252-A845-09F2749EA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5E8831F8-8A7D-444A-9C98-1F6BF25A1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35B4AE1-BA30-429B-8699-F91A518D6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1392EB2B-7DE5-4C51-B8F4-10352D4C4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41DF822-2A90-4942-82B7-4A7672493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4F710EC2-3567-4565-BBEE-7022B2DB5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658D42F1-C4F7-4918-A898-35D501F8F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37B76476-1CFA-4589-8FEF-9C6363E78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E31233C8-BE7A-4AB1-B73A-415C05604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K14" sqref="K14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625" style="23" bestFit="1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9" customFormat="1" ht="40.5" customHeight="1">
      <c r="A1" s="37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55</v>
      </c>
      <c r="N1" s="15" t="s">
        <v>56</v>
      </c>
      <c r="O1" s="16" t="s">
        <v>57</v>
      </c>
      <c r="P1" s="38" t="s">
        <v>58</v>
      </c>
      <c r="Q1" s="15" t="s">
        <v>42</v>
      </c>
      <c r="R1" s="15" t="s">
        <v>59</v>
      </c>
      <c r="S1" s="15" t="s">
        <v>60</v>
      </c>
      <c r="T1" s="17" t="s">
        <v>61</v>
      </c>
      <c r="U1" s="15" t="s">
        <v>62</v>
      </c>
      <c r="V1" s="15" t="s">
        <v>63</v>
      </c>
      <c r="W1" s="15" t="s">
        <v>64</v>
      </c>
      <c r="X1" s="15" t="s">
        <v>65</v>
      </c>
      <c r="Y1" s="15" t="s">
        <v>66</v>
      </c>
      <c r="Z1" s="15" t="s">
        <v>67</v>
      </c>
      <c r="AA1" s="15" t="s">
        <v>68</v>
      </c>
      <c r="AB1" s="15" t="s">
        <v>69</v>
      </c>
    </row>
    <row r="2" spans="1:28" s="22" customFormat="1" ht="15.75">
      <c r="A2" s="18" t="s">
        <v>70</v>
      </c>
      <c r="B2" s="19"/>
      <c r="C2" s="51" t="s">
        <v>132</v>
      </c>
      <c r="D2" s="52"/>
      <c r="E2" s="40" t="s">
        <v>110</v>
      </c>
      <c r="F2" s="51" t="s">
        <v>131</v>
      </c>
      <c r="G2" s="51" t="s">
        <v>125</v>
      </c>
      <c r="H2" s="41">
        <v>31</v>
      </c>
      <c r="I2" s="18">
        <v>605</v>
      </c>
      <c r="J2" s="20">
        <v>2</v>
      </c>
      <c r="K2" s="52" t="s">
        <v>133</v>
      </c>
      <c r="L2" s="42">
        <v>362000</v>
      </c>
      <c r="M2" s="41">
        <v>31</v>
      </c>
      <c r="N2" s="18" t="s">
        <v>71</v>
      </c>
      <c r="O2" s="21" t="s">
        <v>72</v>
      </c>
      <c r="P2" s="41">
        <v>15</v>
      </c>
      <c r="Q2" s="51">
        <v>516</v>
      </c>
      <c r="R2" s="18">
        <v>15000</v>
      </c>
      <c r="S2" s="52"/>
      <c r="T2" s="18"/>
      <c r="U2" s="53">
        <v>35.840512150000002</v>
      </c>
      <c r="V2" s="53">
        <v>10.596369149999999</v>
      </c>
      <c r="W2" s="53">
        <v>110</v>
      </c>
      <c r="X2" s="18"/>
      <c r="Y2" s="18"/>
      <c r="Z2" s="18"/>
      <c r="AA2" s="18"/>
      <c r="AB2" s="18" t="s">
        <v>110</v>
      </c>
    </row>
    <row r="3" spans="1:28" s="22" customFormat="1" ht="15.75">
      <c r="A3" s="18" t="s">
        <v>70</v>
      </c>
      <c r="B3" s="19"/>
      <c r="C3" s="51" t="s">
        <v>132</v>
      </c>
      <c r="D3" s="52"/>
      <c r="E3" s="40" t="s">
        <v>110</v>
      </c>
      <c r="F3" s="51" t="s">
        <v>131</v>
      </c>
      <c r="G3" s="51" t="s">
        <v>126</v>
      </c>
      <c r="H3" s="41">
        <v>32</v>
      </c>
      <c r="I3" s="18">
        <v>605</v>
      </c>
      <c r="J3" s="20">
        <v>2</v>
      </c>
      <c r="K3" s="52" t="s">
        <v>134</v>
      </c>
      <c r="L3" s="42">
        <v>362000</v>
      </c>
      <c r="M3" s="41">
        <v>32</v>
      </c>
      <c r="N3" s="18" t="s">
        <v>71</v>
      </c>
      <c r="O3" s="21" t="s">
        <v>72</v>
      </c>
      <c r="P3" s="41">
        <v>15</v>
      </c>
      <c r="Q3" s="51">
        <v>517</v>
      </c>
      <c r="R3" s="18">
        <v>15000</v>
      </c>
      <c r="S3" s="52"/>
      <c r="T3" s="18"/>
      <c r="U3" s="53">
        <v>35.840512150000002</v>
      </c>
      <c r="V3" s="53">
        <v>10.596369149999999</v>
      </c>
      <c r="W3" s="53">
        <v>210</v>
      </c>
      <c r="X3" s="18"/>
      <c r="Y3" s="18"/>
      <c r="Z3" s="18"/>
      <c r="AA3" s="18"/>
      <c r="AB3" s="18" t="s">
        <v>110</v>
      </c>
    </row>
    <row r="4" spans="1:28" s="22" customFormat="1" ht="15.75">
      <c r="A4" s="18" t="s">
        <v>70</v>
      </c>
      <c r="B4" s="19"/>
      <c r="C4" s="51" t="s">
        <v>132</v>
      </c>
      <c r="D4" s="52"/>
      <c r="E4" s="40" t="s">
        <v>110</v>
      </c>
      <c r="F4" s="51" t="s">
        <v>131</v>
      </c>
      <c r="G4" s="51" t="s">
        <v>127</v>
      </c>
      <c r="H4" s="41">
        <v>33</v>
      </c>
      <c r="I4" s="18">
        <v>605</v>
      </c>
      <c r="J4" s="20">
        <v>2</v>
      </c>
      <c r="K4" s="52" t="s">
        <v>135</v>
      </c>
      <c r="L4" s="42">
        <v>362000</v>
      </c>
      <c r="M4" s="41">
        <v>33</v>
      </c>
      <c r="N4" s="18" t="s">
        <v>71</v>
      </c>
      <c r="O4" s="21" t="s">
        <v>72</v>
      </c>
      <c r="P4" s="41">
        <v>15</v>
      </c>
      <c r="Q4" s="51">
        <v>518</v>
      </c>
      <c r="R4" s="18">
        <v>15000</v>
      </c>
      <c r="S4" s="52"/>
      <c r="T4" s="18"/>
      <c r="U4" s="53">
        <v>35.840512150000002</v>
      </c>
      <c r="V4" s="53">
        <v>10.596369149999999</v>
      </c>
      <c r="W4" s="53">
        <v>310</v>
      </c>
      <c r="X4" s="18"/>
      <c r="Y4" s="18"/>
      <c r="Z4" s="18"/>
      <c r="AA4" s="18"/>
      <c r="AB4" s="18" t="s">
        <v>110</v>
      </c>
    </row>
    <row r="5" spans="1:28" s="22" customFormat="1" ht="15.75">
      <c r="A5" s="26"/>
      <c r="B5" s="27"/>
      <c r="C5" s="28"/>
      <c r="D5" s="26"/>
      <c r="E5" s="26"/>
      <c r="F5" s="29"/>
      <c r="G5" s="29"/>
      <c r="H5" s="29"/>
      <c r="I5" s="26"/>
      <c r="J5" s="30"/>
      <c r="K5" s="29"/>
      <c r="L5" s="31"/>
      <c r="M5" s="29"/>
      <c r="N5" s="26"/>
      <c r="O5" s="32"/>
      <c r="P5" s="26"/>
      <c r="Q5" s="29"/>
      <c r="R5" s="26"/>
      <c r="S5" s="29"/>
      <c r="T5" s="26"/>
      <c r="U5" s="28"/>
      <c r="V5" s="28"/>
      <c r="W5" s="28"/>
      <c r="X5" s="26"/>
      <c r="Y5" s="26"/>
      <c r="Z5" s="26"/>
      <c r="AA5" s="26"/>
      <c r="AB5" s="26"/>
    </row>
    <row r="6" spans="1:28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4"/>
      <c r="O6" s="34"/>
      <c r="P6" s="34"/>
      <c r="Q6" s="34"/>
      <c r="R6" s="33"/>
      <c r="S6" s="33"/>
      <c r="T6" s="33"/>
      <c r="U6" s="33"/>
      <c r="V6" s="33"/>
      <c r="W6" s="35"/>
      <c r="X6" s="36"/>
    </row>
    <row r="7" spans="1:28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5"/>
      <c r="X7" s="36"/>
    </row>
    <row r="8" spans="1:28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5"/>
      <c r="U8" s="36"/>
    </row>
    <row r="9" spans="1:28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5"/>
      <c r="U9" s="36"/>
    </row>
    <row r="10" spans="1:28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52"/>
      <c r="N10" s="33"/>
      <c r="O10" s="33"/>
      <c r="P10" s="33"/>
      <c r="Q10" s="33"/>
      <c r="R10" s="33"/>
      <c r="S10" s="33"/>
      <c r="T10" s="35"/>
      <c r="U10" s="36"/>
    </row>
    <row r="11" spans="1:28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52"/>
      <c r="N11" s="33"/>
      <c r="O11" s="33"/>
      <c r="P11" s="33"/>
      <c r="Q11" s="33"/>
      <c r="R11" s="33"/>
      <c r="S11" s="33"/>
      <c r="T11" s="35"/>
      <c r="U11" s="36"/>
    </row>
    <row r="12" spans="1:28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52"/>
      <c r="N12" s="33"/>
      <c r="O12" s="33"/>
      <c r="P12" s="33"/>
      <c r="Q12" s="33"/>
      <c r="R12" s="33"/>
      <c r="S12" s="33"/>
      <c r="T12" s="35"/>
      <c r="U12" s="36"/>
    </row>
    <row r="13" spans="1:28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5"/>
      <c r="X13" s="36"/>
    </row>
    <row r="14" spans="1:28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5"/>
      <c r="X14" s="36"/>
    </row>
    <row r="15" spans="1:28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5"/>
      <c r="X15" s="36"/>
    </row>
    <row r="16" spans="1:28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5"/>
      <c r="X16" s="36"/>
    </row>
    <row r="17" spans="1:2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5"/>
      <c r="X17" s="36"/>
    </row>
    <row r="18" spans="1:2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5"/>
      <c r="X18" s="36"/>
    </row>
    <row r="19" spans="1:2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5"/>
      <c r="X19" s="36"/>
    </row>
    <row r="20" spans="1:2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5"/>
      <c r="X20" s="36"/>
    </row>
    <row r="21" spans="1:2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5"/>
      <c r="X21" s="36"/>
    </row>
    <row r="22" spans="1:2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5"/>
      <c r="X22" s="36"/>
    </row>
    <row r="23" spans="1:2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5"/>
      <c r="X23" s="36"/>
    </row>
    <row r="24" spans="1:2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5"/>
      <c r="X24" s="36"/>
    </row>
    <row r="25" spans="1:2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5"/>
      <c r="X25" s="36"/>
    </row>
    <row r="26" spans="1:24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5"/>
      <c r="X26" s="36"/>
    </row>
    <row r="27" spans="1:24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5"/>
      <c r="X27" s="36"/>
    </row>
    <row r="28" spans="1:24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5"/>
      <c r="X28" s="36"/>
    </row>
    <row r="29" spans="1:24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5"/>
      <c r="X29" s="36"/>
    </row>
    <row r="30" spans="1:24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5"/>
      <c r="X30" s="36"/>
    </row>
  </sheetData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M38" sqref="M38"/>
    </sheetView>
  </sheetViews>
  <sheetFormatPr baseColWidth="10" defaultColWidth="9" defaultRowHeight="14.25"/>
  <cols>
    <col min="1" max="1" width="44.375" bestFit="1" customWidth="1"/>
    <col min="2" max="2" width="28.125" customWidth="1"/>
    <col min="3" max="5" width="11" bestFit="1" customWidth="1"/>
    <col min="7" max="7" width="16.125" customWidth="1"/>
  </cols>
  <sheetData>
    <row r="1" spans="1:9" ht="37.5" customHeight="1">
      <c r="A1" s="2"/>
      <c r="B1" s="75" t="s">
        <v>0</v>
      </c>
      <c r="C1" s="76"/>
      <c r="D1" s="76"/>
      <c r="E1" s="76"/>
      <c r="F1" s="76"/>
      <c r="G1" s="76"/>
      <c r="H1" s="77"/>
      <c r="I1" s="3"/>
    </row>
    <row r="2" spans="1:9">
      <c r="A2" s="71" t="s">
        <v>1</v>
      </c>
      <c r="B2" s="72"/>
      <c r="C2" s="71" t="str">
        <f>'Cell info'!C1</f>
        <v>Site ID-1</v>
      </c>
      <c r="D2" s="72"/>
      <c r="E2" s="79" t="s">
        <v>130</v>
      </c>
      <c r="F2" s="79"/>
      <c r="G2" s="71" t="str">
        <f>'Cell info'!F1</f>
        <v>Site Name(*)</v>
      </c>
      <c r="H2" s="78"/>
      <c r="I2" s="72"/>
    </row>
    <row r="3" spans="1:9">
      <c r="A3" s="71" t="s">
        <v>136</v>
      </c>
      <c r="B3" s="72"/>
      <c r="C3" s="71"/>
      <c r="D3" s="72"/>
      <c r="E3" s="73" t="s">
        <v>77</v>
      </c>
      <c r="F3" s="73"/>
      <c r="G3" s="71"/>
      <c r="H3" s="78"/>
      <c r="I3" s="72"/>
    </row>
    <row r="4" spans="1:9" s="1" customFormat="1" ht="12">
      <c r="A4" s="4" t="s">
        <v>2</v>
      </c>
      <c r="B4" s="4"/>
      <c r="C4" s="65" t="s">
        <v>3</v>
      </c>
      <c r="D4" s="66"/>
      <c r="E4" s="66"/>
      <c r="F4" s="66"/>
      <c r="G4" s="5" t="s">
        <v>4</v>
      </c>
      <c r="H4" s="6" t="s">
        <v>5</v>
      </c>
      <c r="I4" s="5" t="s">
        <v>6</v>
      </c>
    </row>
    <row r="5" spans="1:9" ht="15">
      <c r="A5" s="74" t="s">
        <v>7</v>
      </c>
      <c r="B5" s="74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 ht="15">
      <c r="A6" s="74" t="s">
        <v>10</v>
      </c>
      <c r="B6" s="74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 ht="15">
      <c r="A7" s="74" t="s">
        <v>11</v>
      </c>
      <c r="B7" s="74"/>
      <c r="C7" s="61" t="str">
        <f>'Cell info'!O4</f>
        <v>CELL_BW_10M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4" t="s">
        <v>3</v>
      </c>
      <c r="D8" s="64"/>
      <c r="E8" s="64"/>
      <c r="F8" s="64"/>
      <c r="G8" s="5" t="s">
        <v>4</v>
      </c>
      <c r="H8" s="6" t="s">
        <v>5</v>
      </c>
      <c r="I8" s="5" t="s">
        <v>6</v>
      </c>
    </row>
    <row r="9" spans="1:9" ht="15">
      <c r="A9" s="44" t="s">
        <v>91</v>
      </c>
      <c r="B9" s="44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 ht="15">
      <c r="A10" s="44" t="s">
        <v>15</v>
      </c>
      <c r="B10" s="44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 ht="15">
      <c r="A11" s="44" t="s">
        <v>16</v>
      </c>
      <c r="B11" s="44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4" t="s">
        <v>22</v>
      </c>
      <c r="B13" s="44"/>
      <c r="C13" s="61">
        <v>10.596369149999999</v>
      </c>
      <c r="D13" s="61"/>
      <c r="E13" s="61"/>
      <c r="F13" s="61"/>
      <c r="G13" s="7" t="s">
        <v>23</v>
      </c>
      <c r="H13" s="8"/>
      <c r="I13" s="9"/>
    </row>
    <row r="14" spans="1:9" ht="15">
      <c r="A14" s="44" t="s">
        <v>24</v>
      </c>
      <c r="B14" s="44"/>
      <c r="C14" s="61">
        <v>35.840512150000002</v>
      </c>
      <c r="D14" s="61"/>
      <c r="E14" s="61"/>
      <c r="F14" s="61"/>
      <c r="G14" s="7" t="s">
        <v>23</v>
      </c>
      <c r="H14" s="8"/>
      <c r="I14" s="9"/>
    </row>
    <row r="15" spans="1:9" ht="15">
      <c r="A15" s="44" t="s">
        <v>25</v>
      </c>
      <c r="B15" s="44"/>
      <c r="C15" s="10"/>
      <c r="D15" s="10"/>
      <c r="E15" s="10"/>
      <c r="F15" s="10"/>
      <c r="G15" s="7" t="s">
        <v>23</v>
      </c>
      <c r="H15" s="8"/>
      <c r="I15" s="9"/>
    </row>
    <row r="16" spans="1:9" ht="15">
      <c r="A16" s="44" t="s">
        <v>27</v>
      </c>
      <c r="B16" s="44"/>
      <c r="C16" s="10"/>
      <c r="D16" s="10"/>
      <c r="E16" s="10"/>
      <c r="F16" s="10"/>
      <c r="G16" s="7" t="s">
        <v>23</v>
      </c>
      <c r="H16" s="8"/>
      <c r="I16" s="9"/>
    </row>
    <row r="17" spans="1:9" ht="15">
      <c r="A17" s="44" t="s">
        <v>28</v>
      </c>
      <c r="B17" s="44"/>
      <c r="C17" s="58">
        <v>110</v>
      </c>
      <c r="D17" s="58">
        <v>210</v>
      </c>
      <c r="E17" s="58">
        <v>310</v>
      </c>
      <c r="F17" s="10"/>
      <c r="G17" s="7" t="s">
        <v>23</v>
      </c>
      <c r="H17" s="8"/>
      <c r="I17" s="9"/>
    </row>
    <row r="18" spans="1:9" ht="15">
      <c r="A18" s="44" t="s">
        <v>78</v>
      </c>
      <c r="B18" s="44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4" t="s">
        <v>29</v>
      </c>
      <c r="B19" s="44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4" t="s">
        <v>30</v>
      </c>
      <c r="B20" s="44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4" t="s">
        <v>31</v>
      </c>
      <c r="B21" s="44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4" t="s">
        <v>33</v>
      </c>
      <c r="B23" s="44"/>
      <c r="C23" s="11">
        <v>1</v>
      </c>
      <c r="D23" s="11">
        <v>1</v>
      </c>
      <c r="E23" s="11">
        <v>1</v>
      </c>
      <c r="F23" s="10"/>
      <c r="G23" s="47">
        <v>1</v>
      </c>
      <c r="H23" s="8" t="s">
        <v>9</v>
      </c>
      <c r="I23" s="9"/>
    </row>
    <row r="24" spans="1:9" s="1" customFormat="1" ht="12">
      <c r="A24" s="4" t="s">
        <v>79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4" t="s">
        <v>34</v>
      </c>
      <c r="B25" s="46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4" t="s">
        <v>35</v>
      </c>
      <c r="B26" s="46"/>
      <c r="C26" s="55">
        <v>516</v>
      </c>
      <c r="D26" s="55">
        <v>517</v>
      </c>
      <c r="E26" s="55">
        <v>518</v>
      </c>
      <c r="F26" s="10"/>
      <c r="G26" s="7" t="s">
        <v>12</v>
      </c>
      <c r="H26" s="8"/>
      <c r="I26" s="9"/>
    </row>
    <row r="27" spans="1:9" s="1" customFormat="1" ht="15">
      <c r="A27" s="44" t="s">
        <v>80</v>
      </c>
      <c r="B27" s="44"/>
      <c r="C27" s="10" t="s">
        <v>109</v>
      </c>
      <c r="D27" s="10" t="s">
        <v>109</v>
      </c>
      <c r="E27" s="10" t="s">
        <v>109</v>
      </c>
      <c r="F27" s="10"/>
      <c r="G27" s="7" t="s">
        <v>12</v>
      </c>
      <c r="H27" s="8"/>
      <c r="I27" s="9"/>
    </row>
    <row r="28" spans="1:9" s="1" customFormat="1" ht="15">
      <c r="A28" s="45" t="s">
        <v>81</v>
      </c>
      <c r="B28" s="46"/>
      <c r="C28" s="10">
        <v>100</v>
      </c>
      <c r="D28" s="10">
        <v>100</v>
      </c>
      <c r="E28" s="10">
        <v>100</v>
      </c>
      <c r="F28" s="10"/>
      <c r="G28" s="47">
        <v>1</v>
      </c>
      <c r="H28" s="8" t="s">
        <v>9</v>
      </c>
      <c r="I28" s="9"/>
    </row>
    <row r="29" spans="1:9" s="1" customFormat="1" ht="15">
      <c r="A29" s="45" t="s">
        <v>97</v>
      </c>
      <c r="B29" s="46"/>
      <c r="C29" s="10">
        <v>100</v>
      </c>
      <c r="D29" s="10">
        <v>100</v>
      </c>
      <c r="E29" s="10">
        <v>100</v>
      </c>
      <c r="F29" s="10"/>
      <c r="G29" s="47">
        <v>1</v>
      </c>
      <c r="H29" s="8" t="s">
        <v>9</v>
      </c>
      <c r="I29" s="9"/>
    </row>
    <row r="30" spans="1:9" s="1" customFormat="1" ht="15">
      <c r="A30" s="45" t="s">
        <v>92</v>
      </c>
      <c r="B30" s="46"/>
      <c r="C30" s="10">
        <v>100</v>
      </c>
      <c r="D30" s="10">
        <v>100</v>
      </c>
      <c r="E30" s="10">
        <v>100</v>
      </c>
      <c r="F30" s="10"/>
      <c r="G30" s="47">
        <v>1</v>
      </c>
      <c r="H30" s="8" t="s">
        <v>9</v>
      </c>
      <c r="I30" s="9"/>
    </row>
    <row r="31" spans="1:9" s="1" customFormat="1" ht="15">
      <c r="A31" s="43" t="s">
        <v>99</v>
      </c>
      <c r="B31" s="48"/>
      <c r="C31" s="54">
        <v>142.24574465733701</v>
      </c>
      <c r="D31" s="54">
        <v>140.82605156361899</v>
      </c>
      <c r="E31" s="54">
        <v>140.94284090615901</v>
      </c>
      <c r="F31" s="10"/>
      <c r="G31" s="47" t="s">
        <v>123</v>
      </c>
      <c r="H31" s="8" t="s">
        <v>9</v>
      </c>
      <c r="I31" s="9"/>
    </row>
    <row r="32" spans="1:9" ht="15">
      <c r="A32" s="43" t="s">
        <v>100</v>
      </c>
      <c r="B32" s="43"/>
      <c r="C32" s="54">
        <v>100.44015785043699</v>
      </c>
      <c r="D32" s="54">
        <v>98.930994840343999</v>
      </c>
      <c r="E32" s="54">
        <v>96.740439339231997</v>
      </c>
      <c r="F32" s="10"/>
      <c r="G32" s="47" t="s">
        <v>124</v>
      </c>
      <c r="H32" s="8" t="s">
        <v>9</v>
      </c>
      <c r="I32" s="9"/>
    </row>
    <row r="33" spans="1:9" ht="15">
      <c r="A33" s="43" t="s">
        <v>101</v>
      </c>
      <c r="B33" s="43"/>
      <c r="C33" s="54">
        <v>49.508735287240995</v>
      </c>
      <c r="D33" s="54">
        <v>58.076695254796995</v>
      </c>
      <c r="E33" s="54">
        <v>57.649000931828994</v>
      </c>
      <c r="F33" s="10"/>
      <c r="G33" s="47" t="s">
        <v>93</v>
      </c>
      <c r="H33" s="8" t="s">
        <v>9</v>
      </c>
      <c r="I33" s="9"/>
    </row>
    <row r="34" spans="1:9" ht="15">
      <c r="A34" s="43" t="s">
        <v>129</v>
      </c>
      <c r="B34" s="43"/>
      <c r="C34" s="54">
        <v>15.356154644666999</v>
      </c>
      <c r="D34" s="54">
        <v>19.001171309341998</v>
      </c>
      <c r="E34" s="54">
        <v>31.250329370016001</v>
      </c>
      <c r="F34" s="10"/>
      <c r="G34" s="47" t="s">
        <v>98</v>
      </c>
      <c r="H34" s="8" t="s">
        <v>9</v>
      </c>
      <c r="I34" s="9"/>
    </row>
    <row r="35" spans="1:9" ht="15">
      <c r="A35" s="43" t="s">
        <v>36</v>
      </c>
      <c r="B35" s="43"/>
      <c r="C35" s="54">
        <v>25</v>
      </c>
      <c r="D35" s="54">
        <v>28.5</v>
      </c>
      <c r="E35" s="54">
        <v>28.5</v>
      </c>
      <c r="F35" s="10"/>
      <c r="G35" s="47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5" t="s">
        <v>38</v>
      </c>
      <c r="D36" s="66"/>
      <c r="E36" s="66"/>
      <c r="F36" s="66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43" t="s">
        <v>94</v>
      </c>
      <c r="B37" s="43"/>
      <c r="C37" s="67" t="s">
        <v>109</v>
      </c>
      <c r="D37" s="68"/>
      <c r="E37" s="68"/>
      <c r="F37" s="68"/>
      <c r="G37" s="12"/>
      <c r="H37" s="8" t="s">
        <v>9</v>
      </c>
      <c r="I37" s="9"/>
    </row>
    <row r="38" spans="1:9" s="1" customFormat="1" ht="15.6" customHeight="1">
      <c r="A38" s="43" t="s">
        <v>95</v>
      </c>
      <c r="B38" s="43"/>
      <c r="C38" s="67" t="s">
        <v>109</v>
      </c>
      <c r="D38" s="68"/>
      <c r="E38" s="68"/>
      <c r="F38" s="68"/>
      <c r="G38" s="12"/>
      <c r="H38" s="8" t="s">
        <v>9</v>
      </c>
      <c r="I38" s="9"/>
    </row>
    <row r="39" spans="1:9" s="1" customFormat="1" ht="15.6" customHeight="1">
      <c r="A39" s="43" t="s">
        <v>96</v>
      </c>
      <c r="B39" s="43"/>
      <c r="C39" s="67" t="s">
        <v>109</v>
      </c>
      <c r="D39" s="68"/>
      <c r="E39" s="68"/>
      <c r="F39" s="68"/>
      <c r="G39" s="12"/>
      <c r="H39" s="8" t="s">
        <v>9</v>
      </c>
      <c r="I39" s="9"/>
    </row>
    <row r="40" spans="1:9" ht="15">
      <c r="A40" s="49" t="s">
        <v>86</v>
      </c>
      <c r="B40" s="44"/>
      <c r="C40" s="59">
        <v>-82.246478999999994</v>
      </c>
      <c r="D40" s="60">
        <v>-82.246478999999994</v>
      </c>
      <c r="E40" s="60">
        <v>-82.246478999999994</v>
      </c>
      <c r="F40" s="60">
        <v>-82.246478999999994</v>
      </c>
      <c r="G40" s="12" t="s">
        <v>12</v>
      </c>
      <c r="H40" s="8"/>
      <c r="I40" s="9"/>
    </row>
    <row r="41" spans="1:9" ht="15">
      <c r="A41" s="49" t="s">
        <v>87</v>
      </c>
      <c r="B41" s="44"/>
      <c r="C41" s="59">
        <v>-12.090472</v>
      </c>
      <c r="D41" s="60">
        <v>-12.090472</v>
      </c>
      <c r="E41" s="60">
        <v>-12.090472</v>
      </c>
      <c r="F41" s="60">
        <v>-12.090472</v>
      </c>
      <c r="G41" s="12" t="s">
        <v>12</v>
      </c>
      <c r="H41" s="8"/>
      <c r="I41" s="9"/>
    </row>
    <row r="42" spans="1:9" ht="15">
      <c r="A42" s="49" t="s">
        <v>88</v>
      </c>
      <c r="B42" s="44"/>
      <c r="C42" s="59">
        <v>6.780405</v>
      </c>
      <c r="D42" s="60">
        <v>6.780405</v>
      </c>
      <c r="E42" s="60">
        <v>6.780405</v>
      </c>
      <c r="F42" s="60">
        <v>6.780405</v>
      </c>
      <c r="G42" s="12" t="s">
        <v>12</v>
      </c>
      <c r="H42" s="8"/>
      <c r="I42" s="9"/>
    </row>
    <row r="43" spans="1:9" ht="15">
      <c r="A43" s="50" t="s">
        <v>92</v>
      </c>
      <c r="B43" s="46"/>
      <c r="C43" s="69">
        <v>1</v>
      </c>
      <c r="D43" s="70">
        <v>1</v>
      </c>
      <c r="E43" s="70">
        <v>1</v>
      </c>
      <c r="F43" s="70">
        <v>1</v>
      </c>
      <c r="G43" s="47">
        <v>1</v>
      </c>
      <c r="H43" s="8" t="s">
        <v>9</v>
      </c>
      <c r="I43" s="9"/>
    </row>
    <row r="44" spans="1:9" ht="15">
      <c r="A44" s="50" t="s">
        <v>104</v>
      </c>
      <c r="B44" s="46"/>
      <c r="C44" s="59">
        <v>60.25</v>
      </c>
      <c r="D44" s="60">
        <v>60.25</v>
      </c>
      <c r="E44" s="60">
        <v>60.25</v>
      </c>
      <c r="F44" s="60">
        <v>60.25</v>
      </c>
      <c r="G44" s="12" t="s">
        <v>12</v>
      </c>
      <c r="H44" s="8"/>
      <c r="I44" s="9"/>
    </row>
    <row r="45" spans="1:9" ht="15">
      <c r="A45" s="50" t="s">
        <v>90</v>
      </c>
      <c r="B45" s="46"/>
      <c r="C45" s="69">
        <v>0</v>
      </c>
      <c r="D45" s="70">
        <v>0</v>
      </c>
      <c r="E45" s="70">
        <v>0</v>
      </c>
      <c r="F45" s="70">
        <v>0</v>
      </c>
      <c r="G45" s="47">
        <v>0</v>
      </c>
      <c r="H45" s="8" t="s">
        <v>9</v>
      </c>
      <c r="I45" s="9"/>
    </row>
    <row r="46" spans="1:9" ht="15">
      <c r="A46" s="50" t="s">
        <v>89</v>
      </c>
      <c r="B46" s="46"/>
      <c r="C46" s="69">
        <v>1</v>
      </c>
      <c r="D46" s="70">
        <v>1</v>
      </c>
      <c r="E46" s="70">
        <v>1</v>
      </c>
      <c r="F46" s="70">
        <v>1</v>
      </c>
      <c r="G46" s="47">
        <v>1</v>
      </c>
      <c r="H46" s="8" t="s">
        <v>9</v>
      </c>
      <c r="I46" s="9"/>
    </row>
    <row r="47" spans="1:9" ht="15">
      <c r="A47" s="45" t="s">
        <v>103</v>
      </c>
      <c r="B47" s="46"/>
      <c r="C47" s="69">
        <v>1</v>
      </c>
      <c r="D47" s="70">
        <v>1</v>
      </c>
      <c r="E47" s="70">
        <v>1</v>
      </c>
      <c r="F47" s="70">
        <v>1</v>
      </c>
      <c r="G47" s="47">
        <v>1</v>
      </c>
      <c r="H47" s="8" t="s">
        <v>9</v>
      </c>
      <c r="I47" s="9"/>
    </row>
    <row r="48" spans="1:9" ht="15">
      <c r="A48" s="43" t="s">
        <v>82</v>
      </c>
      <c r="B48" s="46"/>
      <c r="C48" s="59">
        <v>86.147044475871994</v>
      </c>
      <c r="D48" s="60">
        <v>86.147044475871994</v>
      </c>
      <c r="E48" s="60">
        <v>86.147044475871994</v>
      </c>
      <c r="F48" s="60">
        <v>86.147044475871994</v>
      </c>
      <c r="G48" s="12" t="s">
        <v>12</v>
      </c>
      <c r="H48" s="8"/>
      <c r="I48" s="9"/>
    </row>
    <row r="49" spans="1:9" ht="15">
      <c r="A49" s="43" t="s">
        <v>83</v>
      </c>
      <c r="B49" s="46"/>
      <c r="C49" s="59">
        <v>63.182550049769993</v>
      </c>
      <c r="D49" s="60">
        <v>63.182550049769993</v>
      </c>
      <c r="E49" s="60">
        <v>63.182550049769993</v>
      </c>
      <c r="F49" s="60">
        <v>63.182550049769993</v>
      </c>
      <c r="G49" s="12" t="s">
        <v>12</v>
      </c>
      <c r="H49" s="8"/>
      <c r="I49" s="9"/>
    </row>
    <row r="50" spans="1:9" ht="15">
      <c r="A50" s="43" t="s">
        <v>84</v>
      </c>
      <c r="B50" s="46"/>
      <c r="C50" s="59">
        <v>47.899339585804</v>
      </c>
      <c r="D50" s="60">
        <v>47.899339585804</v>
      </c>
      <c r="E50" s="60">
        <v>47.899339585804</v>
      </c>
      <c r="F50" s="60">
        <v>47.899339585804</v>
      </c>
      <c r="G50" s="12" t="s">
        <v>12</v>
      </c>
      <c r="H50" s="8"/>
      <c r="I50" s="9"/>
    </row>
    <row r="51" spans="1:9" ht="15">
      <c r="A51" s="43" t="s">
        <v>85</v>
      </c>
      <c r="B51" s="46"/>
      <c r="C51" s="59">
        <v>25.654281935401997</v>
      </c>
      <c r="D51" s="60">
        <v>25.654281935401997</v>
      </c>
      <c r="E51" s="60">
        <v>25.654281935401997</v>
      </c>
      <c r="F51" s="60">
        <v>25.654281935401997</v>
      </c>
      <c r="G51" s="12" t="s">
        <v>12</v>
      </c>
      <c r="H51" s="8"/>
      <c r="I51" s="9"/>
    </row>
    <row r="52" spans="1:9">
      <c r="A52" s="4" t="s">
        <v>39</v>
      </c>
      <c r="B52" s="4"/>
      <c r="C52" s="64" t="s">
        <v>40</v>
      </c>
      <c r="D52" s="64"/>
      <c r="E52" s="64"/>
      <c r="F52" s="64"/>
      <c r="G52" s="63" t="s">
        <v>9</v>
      </c>
      <c r="H52" s="63"/>
      <c r="I52" s="13" t="s">
        <v>6</v>
      </c>
    </row>
    <row r="53" spans="1:9" ht="15">
      <c r="A53" s="44" t="s">
        <v>41</v>
      </c>
      <c r="B53" s="44"/>
      <c r="C53" s="61"/>
      <c r="D53" s="61"/>
      <c r="E53" s="61"/>
      <c r="F53" s="61"/>
      <c r="G53" s="62"/>
      <c r="H53" s="62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8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1" t="s">
        <v>73</v>
      </c>
      <c r="B1" s="81"/>
      <c r="C1" s="81"/>
      <c r="D1" s="81"/>
      <c r="E1" s="81"/>
      <c r="F1" s="81"/>
      <c r="G1" s="81"/>
      <c r="H1" s="81" t="s">
        <v>74</v>
      </c>
      <c r="I1" s="81"/>
      <c r="J1" s="81"/>
      <c r="K1" s="81"/>
      <c r="L1" s="81"/>
      <c r="M1" s="81"/>
      <c r="N1" s="81"/>
    </row>
    <row r="2" spans="1:14">
      <c r="A2" s="82"/>
      <c r="B2" s="83"/>
      <c r="C2" s="83"/>
      <c r="D2" s="83"/>
      <c r="E2" s="83"/>
      <c r="F2" s="83"/>
      <c r="G2" s="84"/>
      <c r="H2" s="82"/>
      <c r="I2" s="83"/>
      <c r="J2" s="83"/>
      <c r="K2" s="83"/>
      <c r="L2" s="83"/>
      <c r="M2" s="83"/>
      <c r="N2" s="84"/>
    </row>
    <row r="3" spans="1:14">
      <c r="A3" s="85"/>
      <c r="B3" s="86"/>
      <c r="C3" s="86"/>
      <c r="D3" s="86"/>
      <c r="E3" s="86"/>
      <c r="F3" s="86"/>
      <c r="G3" s="87"/>
      <c r="H3" s="85"/>
      <c r="I3" s="86"/>
      <c r="J3" s="86"/>
      <c r="K3" s="86"/>
      <c r="L3" s="86"/>
      <c r="M3" s="86"/>
      <c r="N3" s="87"/>
    </row>
    <row r="4" spans="1:14">
      <c r="A4" s="85"/>
      <c r="B4" s="86"/>
      <c r="C4" s="86"/>
      <c r="D4" s="86"/>
      <c r="E4" s="86"/>
      <c r="F4" s="86"/>
      <c r="G4" s="87"/>
      <c r="H4" s="85"/>
      <c r="I4" s="86"/>
      <c r="J4" s="86"/>
      <c r="K4" s="86"/>
      <c r="L4" s="86"/>
      <c r="M4" s="86"/>
      <c r="N4" s="87"/>
    </row>
    <row r="5" spans="1:14">
      <c r="A5" s="85"/>
      <c r="B5" s="86"/>
      <c r="C5" s="86"/>
      <c r="D5" s="86"/>
      <c r="E5" s="86"/>
      <c r="F5" s="86"/>
      <c r="G5" s="87"/>
      <c r="H5" s="85"/>
      <c r="I5" s="86"/>
      <c r="J5" s="86"/>
      <c r="K5" s="86"/>
      <c r="L5" s="86"/>
      <c r="M5" s="86"/>
      <c r="N5" s="87"/>
    </row>
    <row r="6" spans="1:14">
      <c r="A6" s="85"/>
      <c r="B6" s="86"/>
      <c r="C6" s="86"/>
      <c r="D6" s="86"/>
      <c r="E6" s="86"/>
      <c r="F6" s="86"/>
      <c r="G6" s="87"/>
      <c r="H6" s="85"/>
      <c r="I6" s="86"/>
      <c r="J6" s="86"/>
      <c r="K6" s="86"/>
      <c r="L6" s="86"/>
      <c r="M6" s="86"/>
      <c r="N6" s="87"/>
    </row>
    <row r="7" spans="1:14">
      <c r="A7" s="85"/>
      <c r="B7" s="86"/>
      <c r="C7" s="86"/>
      <c r="D7" s="86"/>
      <c r="E7" s="86"/>
      <c r="F7" s="86"/>
      <c r="G7" s="87"/>
      <c r="H7" s="85"/>
      <c r="I7" s="86"/>
      <c r="J7" s="86"/>
      <c r="K7" s="86"/>
      <c r="L7" s="86"/>
      <c r="M7" s="86"/>
      <c r="N7" s="87"/>
    </row>
    <row r="8" spans="1:14">
      <c r="A8" s="85"/>
      <c r="B8" s="86"/>
      <c r="C8" s="86"/>
      <c r="D8" s="86"/>
      <c r="E8" s="86"/>
      <c r="F8" s="86"/>
      <c r="G8" s="87"/>
      <c r="H8" s="85"/>
      <c r="I8" s="86"/>
      <c r="J8" s="86"/>
      <c r="K8" s="86"/>
      <c r="L8" s="86"/>
      <c r="M8" s="86"/>
      <c r="N8" s="87"/>
    </row>
    <row r="9" spans="1:14">
      <c r="A9" s="85"/>
      <c r="B9" s="86"/>
      <c r="C9" s="86"/>
      <c r="D9" s="86"/>
      <c r="E9" s="86"/>
      <c r="F9" s="86"/>
      <c r="G9" s="87"/>
      <c r="H9" s="85"/>
      <c r="I9" s="86"/>
      <c r="J9" s="86"/>
      <c r="K9" s="86"/>
      <c r="L9" s="86"/>
      <c r="M9" s="86"/>
      <c r="N9" s="87"/>
    </row>
    <row r="10" spans="1:14">
      <c r="A10" s="85"/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86"/>
      <c r="N10" s="87"/>
    </row>
    <row r="11" spans="1:14">
      <c r="A11" s="85"/>
      <c r="B11" s="86"/>
      <c r="C11" s="86"/>
      <c r="D11" s="86"/>
      <c r="E11" s="86"/>
      <c r="F11" s="86"/>
      <c r="G11" s="87"/>
      <c r="H11" s="85"/>
      <c r="I11" s="86"/>
      <c r="J11" s="86"/>
      <c r="K11" s="86"/>
      <c r="L11" s="86"/>
      <c r="M11" s="86"/>
      <c r="N11" s="87"/>
    </row>
    <row r="12" spans="1:14">
      <c r="A12" s="85"/>
      <c r="B12" s="86"/>
      <c r="C12" s="86"/>
      <c r="D12" s="86"/>
      <c r="E12" s="86"/>
      <c r="F12" s="86"/>
      <c r="G12" s="87"/>
      <c r="H12" s="85"/>
      <c r="I12" s="86"/>
      <c r="J12" s="86"/>
      <c r="K12" s="86"/>
      <c r="L12" s="86"/>
      <c r="M12" s="86"/>
      <c r="N12" s="87"/>
    </row>
    <row r="13" spans="1:14">
      <c r="A13" s="88"/>
      <c r="B13" s="89"/>
      <c r="C13" s="89"/>
      <c r="D13" s="89"/>
      <c r="E13" s="89"/>
      <c r="F13" s="89"/>
      <c r="G13" s="90"/>
      <c r="H13" s="88"/>
      <c r="I13" s="89"/>
      <c r="J13" s="89"/>
      <c r="K13" s="89"/>
      <c r="L13" s="89"/>
      <c r="M13" s="89"/>
      <c r="N13" s="90"/>
    </row>
    <row r="14" spans="1:14" ht="19.5">
      <c r="A14" s="81" t="s">
        <v>75</v>
      </c>
      <c r="B14" s="81"/>
      <c r="C14" s="81"/>
      <c r="D14" s="81"/>
      <c r="E14" s="81"/>
      <c r="F14" s="81"/>
      <c r="G14" s="81"/>
      <c r="H14" s="81" t="s">
        <v>76</v>
      </c>
      <c r="I14" s="81"/>
      <c r="J14" s="81"/>
      <c r="K14" s="81"/>
      <c r="L14" s="81"/>
      <c r="M14" s="81"/>
      <c r="N14" s="81"/>
    </row>
    <row r="15" spans="1:14" ht="30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</row>
    <row r="16" spans="1:14" ht="30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ht="30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ht="30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4" ht="30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4" ht="30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 ht="30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30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30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30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30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30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30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30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30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0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30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2FE9-24F2-41EF-BFDF-0B07323B8734}">
  <dimension ref="A1:AK82"/>
  <sheetViews>
    <sheetView zoomScale="65" workbookViewId="0">
      <selection activeCell="L94" sqref="L94"/>
    </sheetView>
  </sheetViews>
  <sheetFormatPr baseColWidth="10" defaultColWidth="8" defaultRowHeight="15"/>
  <cols>
    <col min="1" max="16384" width="8" style="56"/>
  </cols>
  <sheetData>
    <row r="1" spans="1:37" ht="15.75" thickBot="1"/>
    <row r="2" spans="1:37" ht="15.75" thickBot="1">
      <c r="A2" s="91" t="s">
        <v>111</v>
      </c>
      <c r="B2" s="92"/>
      <c r="C2" s="92"/>
      <c r="D2" s="92"/>
      <c r="E2" s="92"/>
      <c r="F2" s="92"/>
      <c r="G2" s="92"/>
      <c r="H2" s="92"/>
      <c r="I2" s="92"/>
      <c r="J2" s="92"/>
      <c r="K2" s="93"/>
      <c r="N2" s="91" t="s">
        <v>112</v>
      </c>
      <c r="O2" s="92"/>
      <c r="P2" s="92"/>
      <c r="Q2" s="92"/>
      <c r="R2" s="92"/>
      <c r="S2" s="92"/>
      <c r="T2" s="92"/>
      <c r="U2" s="92"/>
      <c r="V2" s="92"/>
      <c r="W2" s="92"/>
      <c r="X2" s="93"/>
      <c r="AA2" s="91" t="s">
        <v>113</v>
      </c>
      <c r="AB2" s="92"/>
      <c r="AC2" s="92"/>
      <c r="AD2" s="92"/>
      <c r="AE2" s="92"/>
      <c r="AF2" s="92"/>
      <c r="AG2" s="92"/>
      <c r="AH2" s="92"/>
      <c r="AI2" s="92"/>
      <c r="AJ2" s="92"/>
      <c r="AK2" s="93"/>
    </row>
    <row r="28" spans="1:37" ht="15.75" thickBot="1">
      <c r="A28" s="91" t="s">
        <v>114</v>
      </c>
      <c r="B28" s="92"/>
      <c r="C28" s="92"/>
      <c r="D28" s="92"/>
      <c r="E28" s="92"/>
      <c r="F28" s="92"/>
      <c r="G28" s="92"/>
      <c r="H28" s="92"/>
      <c r="I28" s="92"/>
      <c r="J28" s="92"/>
      <c r="K28" s="93"/>
      <c r="N28" s="91" t="s">
        <v>115</v>
      </c>
      <c r="O28" s="92"/>
      <c r="P28" s="92"/>
      <c r="Q28" s="92"/>
      <c r="R28" s="92"/>
      <c r="S28" s="92"/>
      <c r="T28" s="92"/>
      <c r="U28" s="92"/>
      <c r="V28" s="92"/>
      <c r="W28" s="92"/>
      <c r="X28" s="93"/>
      <c r="AA28" s="91" t="s">
        <v>116</v>
      </c>
      <c r="AB28" s="92"/>
      <c r="AC28" s="92"/>
      <c r="AD28" s="92"/>
      <c r="AE28" s="92"/>
      <c r="AF28" s="92"/>
      <c r="AG28" s="92"/>
      <c r="AH28" s="92"/>
      <c r="AI28" s="92"/>
      <c r="AJ28" s="92"/>
      <c r="AK28" s="93"/>
    </row>
    <row r="54" spans="1:37" ht="15.75" thickBot="1">
      <c r="A54" s="91" t="s">
        <v>117</v>
      </c>
      <c r="B54" s="92"/>
      <c r="C54" s="92"/>
      <c r="D54" s="92"/>
      <c r="E54" s="92"/>
      <c r="F54" s="92"/>
      <c r="G54" s="92"/>
      <c r="H54" s="92"/>
      <c r="I54" s="92"/>
      <c r="J54" s="92"/>
      <c r="K54" s="93"/>
      <c r="N54" s="91" t="s">
        <v>118</v>
      </c>
      <c r="O54" s="92"/>
      <c r="P54" s="92"/>
      <c r="Q54" s="92"/>
      <c r="R54" s="92"/>
      <c r="S54" s="92"/>
      <c r="T54" s="92"/>
      <c r="U54" s="92"/>
      <c r="V54" s="92"/>
      <c r="W54" s="92"/>
      <c r="X54" s="93"/>
      <c r="AA54" s="91" t="s">
        <v>119</v>
      </c>
      <c r="AB54" s="92"/>
      <c r="AC54" s="92"/>
      <c r="AD54" s="92"/>
      <c r="AE54" s="92"/>
      <c r="AF54" s="92"/>
      <c r="AG54" s="92"/>
      <c r="AH54" s="92"/>
      <c r="AI54" s="92"/>
      <c r="AJ54" s="92"/>
      <c r="AK54" s="93"/>
    </row>
    <row r="82" spans="1:37" ht="15.75" thickBot="1">
      <c r="A82" s="91" t="s">
        <v>120</v>
      </c>
      <c r="B82" s="92"/>
      <c r="C82" s="92"/>
      <c r="D82" s="92"/>
      <c r="E82" s="92"/>
      <c r="F82" s="92"/>
      <c r="G82" s="92"/>
      <c r="H82" s="92"/>
      <c r="I82" s="92"/>
      <c r="J82" s="92"/>
      <c r="K82" s="93"/>
      <c r="N82" s="91" t="s">
        <v>121</v>
      </c>
      <c r="O82" s="92"/>
      <c r="P82" s="92"/>
      <c r="Q82" s="92"/>
      <c r="R82" s="92"/>
      <c r="S82" s="92"/>
      <c r="T82" s="92"/>
      <c r="U82" s="92"/>
      <c r="V82" s="92"/>
      <c r="W82" s="92"/>
      <c r="X82" s="93"/>
      <c r="AA82" s="91" t="s">
        <v>122</v>
      </c>
      <c r="AB82" s="92"/>
      <c r="AC82" s="92"/>
      <c r="AD82" s="92"/>
      <c r="AE82" s="92"/>
      <c r="AF82" s="92"/>
      <c r="AG82" s="92"/>
      <c r="AH82" s="92"/>
      <c r="AI82" s="92"/>
      <c r="AJ82" s="92"/>
      <c r="AK82" s="9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I17" sqref="I17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108</v>
      </c>
      <c r="B1" s="6" t="s">
        <v>18</v>
      </c>
      <c r="C1" s="6" t="s">
        <v>19</v>
      </c>
      <c r="D1" s="6" t="s">
        <v>20</v>
      </c>
    </row>
    <row r="2" spans="1:4" ht="15">
      <c r="A2" s="43" t="s">
        <v>99</v>
      </c>
      <c r="B2" s="57">
        <v>142.24574465733701</v>
      </c>
      <c r="C2" s="57">
        <v>140.82605156361899</v>
      </c>
      <c r="D2" s="57">
        <v>140.94284090615901</v>
      </c>
    </row>
    <row r="3" spans="1:4" ht="15">
      <c r="A3" s="43" t="s">
        <v>100</v>
      </c>
      <c r="B3" s="57">
        <v>100.44015785043699</v>
      </c>
      <c r="C3" s="57">
        <v>98.930994840343999</v>
      </c>
      <c r="D3" s="57">
        <v>96.740439339231997</v>
      </c>
    </row>
    <row r="4" spans="1:4" ht="15">
      <c r="A4" s="43" t="s">
        <v>101</v>
      </c>
      <c r="B4" s="57">
        <v>49.508735287240995</v>
      </c>
      <c r="C4" s="57">
        <v>58.076695254796995</v>
      </c>
      <c r="D4" s="57">
        <v>57.649000931828994</v>
      </c>
    </row>
    <row r="5" spans="1:4" ht="15">
      <c r="A5" s="43" t="s">
        <v>102</v>
      </c>
      <c r="B5" s="57">
        <v>15.356154644666999</v>
      </c>
      <c r="C5" s="57">
        <v>19.001171309341998</v>
      </c>
      <c r="D5" s="57">
        <v>31.250329370016001</v>
      </c>
    </row>
    <row r="6" spans="1:4" ht="15">
      <c r="A6" s="43" t="s">
        <v>105</v>
      </c>
      <c r="B6" s="57">
        <v>308.76345900000001</v>
      </c>
      <c r="C6" s="57">
        <v>234.19830199999998</v>
      </c>
      <c r="D6" s="57">
        <v>296.73579999999998</v>
      </c>
    </row>
    <row r="7" spans="1:4" ht="15">
      <c r="A7" s="43" t="s">
        <v>106</v>
      </c>
      <c r="B7" s="57">
        <v>123.44838</v>
      </c>
      <c r="C7" s="57">
        <v>128.727699</v>
      </c>
      <c r="D7" s="57">
        <v>118.85314099999999</v>
      </c>
    </row>
    <row r="8" spans="1:4" ht="15">
      <c r="A8" s="43" t="s">
        <v>107</v>
      </c>
      <c r="B8" s="57">
        <v>61.237097999999996</v>
      </c>
      <c r="C8" s="57">
        <v>75.761803999999998</v>
      </c>
      <c r="D8" s="57">
        <v>72.705983000000003</v>
      </c>
    </row>
    <row r="9" spans="1:4" ht="15">
      <c r="A9" s="43" t="s">
        <v>128</v>
      </c>
      <c r="B9" s="57">
        <v>23.705832999999998</v>
      </c>
      <c r="C9" s="57">
        <v>30.623510999999997</v>
      </c>
      <c r="D9" s="57">
        <v>42.687869999999997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8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Site Photos</vt:lpstr>
      <vt:lpstr>DT NR Plots</vt:lpstr>
      <vt:lpstr>Throughput table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