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64D9AD41-FC08-40AB-9715-A49EDCF6BF35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<sst xmlns="http://schemas.openxmlformats.org/spreadsheetml/2006/main" count="246" uniqueCount="138">
  <si>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</si>
  <si>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</si>
  <si>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</si>
  <si>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</si>
  <si>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</si>
  <si>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</si>
  <si>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</si>
  <si>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</si>
  <si>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</si>
  <si>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</si>
  <si>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</si>
  <si>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</si>
  <si>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</si>
  <si>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</si>
  <si>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</si>
  <si>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</si>
  <si>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</si>
  <si>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</si>
  <si>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</si>
  <si>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</si>
  <si>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</si>
  <si>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</si>
  <si>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</si>
  <si>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</si>
  <si>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</si>
  <si>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</si>
  <si>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</si>
  <si>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</si>
  <si>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</si>
  <si>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</si>
  <si>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</si>
  <si>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</si>
  <si>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</si>
  <si>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</si>
  <si>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</si>
  <si>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</si>
  <si>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</si>
  <si>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</si>
  <si>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</si>
  <si>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</si>
  <si>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</si>
  <si>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</si>
  <si>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</si>
  <si>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</si>
  <si>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</si>
  <si>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</si>
  <si>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</si>
  <si>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</si>
  <si>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</si>
  <si>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</si>
  <si>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</si>
  <si>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</si>
  <si>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</si>
  <si>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</si>
  <si>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</si>
  <si>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</si>
  <si>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</si>
  <si>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</si>
  <si>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</si>
  <si>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</si>
  <si>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</si>
  <si>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</si>
  <si>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</si>
  <si>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</si>
  <si>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</si>
  <si>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</si>
  <si>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</si>
  <si>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</si>
  <si>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</si>
  <si>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</si>
  <si>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</si>
  <si>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</si>
  <si>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</si>
  <si>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</si>
  <si>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</si>
  <si>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</si>
  <si>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</si>
  <si>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</si>
  <si>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</si>
  <si>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</si>
  <si>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</si>
  <si>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</si>
  <si>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</si>
  <si>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</si>
  <si>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</si>
  <si>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</si>
  <si>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</si>
  <si>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</si>
  <si>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</si>
  <si>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</si>
  <si>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</si>
  <si>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</si>
  <si>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</si>
  <si>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</si>
  <si>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</si>
  <si>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</si>
  <si>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</si>
  <si>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</si>
  <si>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</si>
  <si>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</si>
  <si>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</si>
  <si>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</si>
  <si>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</si>
  <si>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</si>
  <si>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</si>
  <si>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</si>
  <si>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</si>
  <si>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</si>
  <si>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</si>
  <si>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</si>
  <si>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</si>
  <si>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</si>
  <si>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</si>
  <si>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</si>
  <si>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</si>
  <si>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</si>
  <si>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</si>
  <si>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</si>
  <si>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</si>
  <si>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</si>
  <si>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</si>
  <si>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</si>
  <si>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</si>
  <si>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</si>
  <si>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</si>
  <si>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Name:Msaken6</t>
  </si>
  <si>
    <t>Test Date:27/03/2025</t>
  </si>
  <si>
    <t>5G_Msaken6</t>
  </si>
  <si>
    <t>5G_Msaken6_N3_1</t>
  </si>
  <si>
    <t>5G_Msaken6_N3_2</t>
  </si>
  <si>
    <t>5G_Msaken6_N3_3</t>
  </si>
  <si>
    <t>NSO331</t>
  </si>
  <si>
    <t>NSO331X</t>
  </si>
  <si>
    <t>NSO331Y</t>
  </si>
  <si>
    <t>NSO331Z</t>
  </si>
  <si>
    <t>59.71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</si>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</sst>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7" applyNumberFormat="0" applyAlignment="0" applyProtection="0"/>
    <xf numFmtId="0" fontId="50" fillId="31" borderId="17" applyNumberFormat="0" applyAlignment="0" applyProtection="0"/>
    <xf numFmtId="0" fontId="51" fillId="32" borderId="18" applyNumberFormat="0" applyAlignment="0" applyProtection="0"/>
    <xf numFmtId="0" fontId="52" fillId="0" borderId="19" applyNumberFormat="0" applyFill="0" applyAlignment="0" applyProtection="0"/>
    <xf numFmtId="0" fontId="51" fillId="32" borderId="18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7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7" applyNumberFormat="0" applyAlignment="0" applyProtection="0"/>
    <xf numFmtId="0" fontId="52" fillId="0" borderId="19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55" fillId="0" borderId="0"/>
    <xf numFmtId="0" fontId="55" fillId="0" borderId="0"/>
    <xf numFmtId="0" fontId="55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61" fillId="31" borderId="24" applyNumberFormat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24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64" fillId="0" borderId="25" applyNumberFormat="0" applyFill="0" applyAlignment="0" applyProtection="0"/>
    <xf numFmtId="0" fontId="62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9" fontId="69" fillId="35" borderId="1" xfId="0" applyNumberFormat="1" applyFont="1" applyFill="1" applyBorder="1" applyAlignment="1">
      <alignment horizontal="center"/>
    </xf>
    <xf numFmtId="9" fontId="69" fillId="35" borderId="26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848B699D-38B0-4402-87A5-63AD3A7619B4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4869AD2-CECA-4D06-9F5E-2B7D3A2D5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37DC97C0-2231-4015-9426-32AC411AC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B3114B2-8419-4DA7-8E16-3CFA7AD70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65A2D3FE-C638-4CE1-B899-01F54A07B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6B7464D-CD8E-4631-853A-4CC56BD2D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E156911-8C3E-4C40-A97E-406C3438A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E743CEA9-07AB-49C6-B969-D6A81864A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CB12CBE7-4740-4EFD-BA9C-9F92ED824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9544383-25FE-4BDC-9930-EBA834A4E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56AC03F-B0C8-44BB-9019-16916B504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0A57DD1-431B-43D1-BA23-859D59638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FE2E61E7-32BF-4555-9923-DA7682CC7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8" sqref="O8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119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49" t="s">
        <v>131</v>
      </c>
      <c r="D2" s="51">
        <v>5491331</v>
      </c>
      <c r="E2" s="47" t="s">
        <v>118</v>
      </c>
      <c r="F2" s="49" t="s">
        <v>127</v>
      </c>
      <c r="G2" s="49" t="s">
        <v>128</v>
      </c>
      <c r="H2" s="51">
        <v>31</v>
      </c>
      <c r="I2" s="18">
        <v>605</v>
      </c>
      <c r="J2" s="20">
        <v>2</v>
      </c>
      <c r="K2" s="51" t="s">
        <v>132</v>
      </c>
      <c r="L2" s="52">
        <v>362000</v>
      </c>
      <c r="M2" s="46"/>
      <c r="N2" s="49" t="s">
        <v>121</v>
      </c>
      <c r="O2" s="21" t="s">
        <v>137</v>
      </c>
      <c r="P2" s="51">
        <v>15</v>
      </c>
      <c r="Q2" s="50">
        <v>6</v>
      </c>
      <c r="R2" s="18">
        <v>5000</v>
      </c>
      <c r="S2" s="51">
        <v>693</v>
      </c>
      <c r="T2" s="18">
        <v>130</v>
      </c>
      <c r="U2" s="49">
        <v>35.726466289999998</v>
      </c>
      <c r="V2" s="49">
        <v>10.572066489999999</v>
      </c>
      <c r="W2" s="49">
        <v>70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49" t="s">
        <v>131</v>
      </c>
      <c r="D3" s="51">
        <v>5491331</v>
      </c>
      <c r="E3" s="47" t="s">
        <v>118</v>
      </c>
      <c r="F3" s="49" t="s">
        <v>127</v>
      </c>
      <c r="G3" s="49" t="s">
        <v>129</v>
      </c>
      <c r="H3" s="51">
        <v>32</v>
      </c>
      <c r="I3" s="18">
        <v>605</v>
      </c>
      <c r="J3" s="20">
        <v>2</v>
      </c>
      <c r="K3" s="51" t="s">
        <v>133</v>
      </c>
      <c r="L3" s="52">
        <v>362000</v>
      </c>
      <c r="M3" s="46"/>
      <c r="N3" s="49" t="s">
        <v>121</v>
      </c>
      <c r="O3" s="21" t="s">
        <v>137</v>
      </c>
      <c r="P3" s="51">
        <v>15</v>
      </c>
      <c r="Q3" s="50">
        <v>7</v>
      </c>
      <c r="R3" s="18">
        <v>5000</v>
      </c>
      <c r="S3" s="51">
        <v>703</v>
      </c>
      <c r="T3" s="18">
        <v>130</v>
      </c>
      <c r="U3" s="49">
        <v>35.726466289999998</v>
      </c>
      <c r="V3" s="49">
        <v>10.572066489999999</v>
      </c>
      <c r="W3" s="49">
        <v>200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49" t="s">
        <v>131</v>
      </c>
      <c r="D4" s="51">
        <v>5491331</v>
      </c>
      <c r="E4" s="47" t="s">
        <v>118</v>
      </c>
      <c r="F4" s="49" t="s">
        <v>127</v>
      </c>
      <c r="G4" s="49" t="s">
        <v>130</v>
      </c>
      <c r="H4" s="51">
        <v>33</v>
      </c>
      <c r="I4" s="18">
        <v>605</v>
      </c>
      <c r="J4" s="20">
        <v>2</v>
      </c>
      <c r="K4" s="51" t="s">
        <v>134</v>
      </c>
      <c r="L4" s="52">
        <v>362000</v>
      </c>
      <c r="M4" s="46"/>
      <c r="N4" s="49" t="s">
        <v>121</v>
      </c>
      <c r="O4" s="21" t="s">
        <v>137</v>
      </c>
      <c r="P4" s="51">
        <v>15</v>
      </c>
      <c r="Q4" s="50">
        <v>8</v>
      </c>
      <c r="R4" s="18">
        <v>5000</v>
      </c>
      <c r="S4" s="51">
        <v>713</v>
      </c>
      <c r="T4" s="18">
        <v>130</v>
      </c>
      <c r="U4" s="49">
        <v>35.726466289999998</v>
      </c>
      <c r="V4" s="49">
        <v>10.572066489999999</v>
      </c>
      <c r="W4" s="49">
        <v>310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5" sqref="G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230.14993084726899</v>
      </c>
      <c r="C2" s="57">
        <v>245.733556218827</v>
      </c>
      <c r="D2" s="57">
        <v>207.32552880687999</v>
      </c>
    </row>
    <row r="3" spans="1:4">
      <c r="A3" s="38" t="s">
        <v>106</v>
      </c>
      <c r="B3" s="57">
        <v>124.37961812991</v>
      </c>
      <c r="C3" s="57">
        <v>127.68308617878699</v>
      </c>
      <c r="D3" s="57">
        <v>72.66644746933099</v>
      </c>
    </row>
    <row r="4" spans="1:4">
      <c r="A4" s="38" t="s">
        <v>107</v>
      </c>
      <c r="B4" s="57">
        <v>57.112204206678001</v>
      </c>
      <c r="C4" s="57">
        <v>60.413302095462001</v>
      </c>
      <c r="D4" s="57">
        <v>61.617797280867997</v>
      </c>
    </row>
    <row r="5" spans="1:4">
      <c r="A5" s="38" t="s">
        <v>108</v>
      </c>
      <c r="B5" s="57">
        <v>31.171294340214999</v>
      </c>
      <c r="C5" s="57">
        <v>28.714316568440001</v>
      </c>
      <c r="D5" s="57">
        <v>32.024278770658</v>
      </c>
    </row>
    <row r="6" spans="1:4">
      <c r="A6" s="38" t="s">
        <v>111</v>
      </c>
      <c r="B6" s="57">
        <v>415.083528</v>
      </c>
      <c r="C6" s="57">
        <v>415.46684899999997</v>
      </c>
      <c r="D6" s="57">
        <v>267.12107299999997</v>
      </c>
    </row>
    <row r="7" spans="1:4">
      <c r="A7" s="38" t="s">
        <v>112</v>
      </c>
      <c r="B7" s="57">
        <v>154.852261</v>
      </c>
      <c r="C7" s="57">
        <v>151.52090899999999</v>
      </c>
      <c r="D7" s="57">
        <v>146.69203899999999</v>
      </c>
    </row>
    <row r="8" spans="1:4">
      <c r="A8" s="38" t="s">
        <v>113</v>
      </c>
      <c r="B8" s="57">
        <v>76.013803999999993</v>
      </c>
      <c r="C8" s="57">
        <v>69.806938000000002</v>
      </c>
      <c r="D8" s="57">
        <v>77.979333999999994</v>
      </c>
    </row>
    <row r="9" spans="1:4">
      <c r="A9" s="38" t="s">
        <v>114</v>
      </c>
      <c r="B9" s="57">
        <v>37.522659999999995</v>
      </c>
      <c r="C9" s="57">
        <v>35.141117999999999</v>
      </c>
      <c r="D9" s="57">
        <v>37.106336999999996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5" activePane="bottomLeft" state="frozen"/>
      <selection activeCell="G29" sqref="G29"/>
      <selection pane="bottomLeft" activeCell="G30" sqref="G30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1" t="s">
        <v>0</v>
      </c>
      <c r="C1" s="62"/>
      <c r="D1" s="62"/>
      <c r="E1" s="62"/>
      <c r="F1" s="62"/>
      <c r="G1" s="62"/>
      <c r="H1" s="63"/>
      <c r="I1" s="3"/>
    </row>
    <row r="2" spans="1:9">
      <c r="A2" s="64" t="s">
        <v>1</v>
      </c>
      <c r="B2" s="66"/>
      <c r="C2" s="64" t="str">
        <f>'Cell info'!C1</f>
        <v>Site ID-1</v>
      </c>
      <c r="D2" s="66"/>
      <c r="E2" s="67" t="s">
        <v>125</v>
      </c>
      <c r="F2" s="67"/>
      <c r="G2" s="64" t="str">
        <f>'Cell info'!F1</f>
        <v>Site Name(*)</v>
      </c>
      <c r="H2" s="65"/>
      <c r="I2" s="66"/>
    </row>
    <row r="3" spans="1:9">
      <c r="A3" s="64" t="s">
        <v>126</v>
      </c>
      <c r="B3" s="66"/>
      <c r="C3" s="64"/>
      <c r="D3" s="66"/>
      <c r="E3" s="72" t="s">
        <v>73</v>
      </c>
      <c r="F3" s="72"/>
      <c r="G3" s="64"/>
      <c r="H3" s="65"/>
      <c r="I3" s="66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 ht="15">
      <c r="A5" s="59" t="s">
        <v>7</v>
      </c>
      <c r="B5" s="59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 ht="15">
      <c r="A6" s="59" t="s">
        <v>10</v>
      </c>
      <c r="B6" s="59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 ht="15">
      <c r="A7" s="59" t="s">
        <v>11</v>
      </c>
      <c r="B7" s="59"/>
      <c r="C7" s="60" t="str">
        <f>'Cell info'!O4</f>
        <v>CELL_BW_10M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6">
        <v>10.572066489999999</v>
      </c>
      <c r="D13" s="76"/>
      <c r="E13" s="76"/>
      <c r="F13" s="76"/>
      <c r="G13" s="7" t="s">
        <v>23</v>
      </c>
      <c r="H13" s="8"/>
      <c r="I13" s="9"/>
    </row>
    <row r="14" spans="1:9" ht="15">
      <c r="A14" s="39" t="s">
        <v>24</v>
      </c>
      <c r="B14" s="39"/>
      <c r="C14" s="76">
        <v>35.726466289999998</v>
      </c>
      <c r="D14" s="76"/>
      <c r="E14" s="76"/>
      <c r="F14" s="76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70</v>
      </c>
      <c r="D17" s="10">
        <v>200</v>
      </c>
      <c r="E17" s="10">
        <v>310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'Cell info'!L3</f>
        <v>362000</v>
      </c>
      <c r="E25" s="10">
        <f>'Cell info'!L4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6</v>
      </c>
      <c r="D26" s="10">
        <v>7</v>
      </c>
      <c r="E26" s="10">
        <v>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230.14993084726899</v>
      </c>
      <c r="D31" s="48">
        <v>245.733556218827</v>
      </c>
      <c r="E31" s="48">
        <v>207.32552880687999</v>
      </c>
      <c r="F31" s="10"/>
      <c r="G31" s="55" t="s">
        <v>123</v>
      </c>
      <c r="H31" s="8" t="s">
        <v>9</v>
      </c>
      <c r="I31" s="9"/>
    </row>
    <row r="32" spans="1:9" ht="15">
      <c r="A32" s="38" t="s">
        <v>106</v>
      </c>
      <c r="B32" s="38"/>
      <c r="C32" s="48">
        <v>124.37961812991</v>
      </c>
      <c r="D32" s="48">
        <v>127.68308617878699</v>
      </c>
      <c r="E32" s="48">
        <v>72.66644746933099</v>
      </c>
      <c r="F32" s="10"/>
      <c r="G32" s="56" t="s">
        <v>124</v>
      </c>
      <c r="H32" s="8" t="s">
        <v>9</v>
      </c>
      <c r="I32" s="9"/>
    </row>
    <row r="33" spans="1:9" ht="15">
      <c r="A33" s="38" t="s">
        <v>107</v>
      </c>
      <c r="B33" s="38"/>
      <c r="C33" s="48">
        <v>57.112204206678001</v>
      </c>
      <c r="D33" s="48">
        <v>60.413302095462001</v>
      </c>
      <c r="E33" s="48">
        <v>61.617797280867997</v>
      </c>
      <c r="F33" s="10"/>
      <c r="G33" s="56" t="s">
        <v>99</v>
      </c>
      <c r="H33" s="8" t="s">
        <v>9</v>
      </c>
      <c r="I33" s="9"/>
    </row>
    <row r="34" spans="1:9" ht="15">
      <c r="A34" s="38" t="s">
        <v>108</v>
      </c>
      <c r="B34" s="38"/>
      <c r="C34" s="48">
        <v>31.171294340214999</v>
      </c>
      <c r="D34" s="48">
        <v>28.714316568440001</v>
      </c>
      <c r="E34" s="48">
        <v>32.024278770658</v>
      </c>
      <c r="F34" s="10"/>
      <c r="G34" s="56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30</v>
      </c>
      <c r="D35" s="10">
        <v>32.75</v>
      </c>
      <c r="E35" s="10">
        <v>29.75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7" t="s">
        <v>116</v>
      </c>
      <c r="D37" s="78"/>
      <c r="E37" s="78"/>
      <c r="F37" s="7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7" t="s">
        <v>116</v>
      </c>
      <c r="D38" s="78"/>
      <c r="E38" s="78"/>
      <c r="F38" s="7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7" t="s">
        <v>116</v>
      </c>
      <c r="D39" s="78"/>
      <c r="E39" s="78"/>
      <c r="F39" s="78"/>
      <c r="G39" s="12"/>
      <c r="H39" s="8" t="s">
        <v>9</v>
      </c>
      <c r="I39" s="9"/>
    </row>
    <row r="40" spans="1:9" ht="15">
      <c r="A40" s="44" t="s">
        <v>92</v>
      </c>
      <c r="B40" s="39"/>
      <c r="C40" s="77">
        <v>-86</v>
      </c>
      <c r="D40" s="78"/>
      <c r="E40" s="78"/>
      <c r="F40" s="78"/>
      <c r="G40" s="12" t="s">
        <v>12</v>
      </c>
      <c r="H40" s="8"/>
      <c r="I40" s="9"/>
    </row>
    <row r="41" spans="1:9" ht="15">
      <c r="A41" s="44" t="s">
        <v>93</v>
      </c>
      <c r="B41" s="39"/>
      <c r="C41" s="77">
        <v>-10</v>
      </c>
      <c r="D41" s="78"/>
      <c r="E41" s="78"/>
      <c r="F41" s="78"/>
      <c r="G41" s="12" t="s">
        <v>12</v>
      </c>
      <c r="H41" s="8"/>
      <c r="I41" s="9"/>
    </row>
    <row r="42" spans="1:9" ht="15">
      <c r="A42" s="44" t="s">
        <v>94</v>
      </c>
      <c r="B42" s="39"/>
      <c r="C42" s="77">
        <v>16</v>
      </c>
      <c r="D42" s="78"/>
      <c r="E42" s="78"/>
      <c r="F42" s="78"/>
      <c r="G42" s="12" t="s">
        <v>12</v>
      </c>
      <c r="H42" s="8"/>
      <c r="I42" s="9"/>
    </row>
    <row r="43" spans="1:9" ht="15">
      <c r="A43" s="45" t="s">
        <v>98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77" t="s">
        <v>135</v>
      </c>
      <c r="D44" s="78"/>
      <c r="E44" s="78"/>
      <c r="F44" s="78"/>
      <c r="G44" s="12" t="s">
        <v>12</v>
      </c>
      <c r="H44" s="8"/>
      <c r="I44" s="9"/>
    </row>
    <row r="45" spans="1:9" ht="15">
      <c r="A45" s="45" t="s">
        <v>96</v>
      </c>
      <c r="B45" s="41"/>
      <c r="C45" s="74">
        <v>0</v>
      </c>
      <c r="D45" s="75"/>
      <c r="E45" s="75"/>
      <c r="F45" s="75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8">
        <v>185.83219007011499</v>
      </c>
      <c r="D48" s="69"/>
      <c r="E48" s="69"/>
      <c r="F48" s="69"/>
      <c r="G48" s="12" t="s">
        <v>12</v>
      </c>
      <c r="H48" s="8"/>
      <c r="I48" s="9"/>
    </row>
    <row r="49" spans="1:9" ht="15">
      <c r="A49" s="38" t="s">
        <v>89</v>
      </c>
      <c r="B49" s="41"/>
      <c r="C49" s="68">
        <v>113.39416478013899</v>
      </c>
      <c r="D49" s="69"/>
      <c r="E49" s="69"/>
      <c r="F49" s="69"/>
      <c r="G49" s="12" t="s">
        <v>12</v>
      </c>
      <c r="H49" s="8"/>
      <c r="I49" s="9"/>
    </row>
    <row r="50" spans="1:9" ht="15">
      <c r="A50" s="38" t="s">
        <v>90</v>
      </c>
      <c r="B50" s="41"/>
      <c r="C50" s="68">
        <v>39.714983821239002</v>
      </c>
      <c r="D50" s="69"/>
      <c r="E50" s="69"/>
      <c r="F50" s="69"/>
      <c r="G50" s="12" t="s">
        <v>12</v>
      </c>
      <c r="H50" s="8"/>
      <c r="I50" s="9"/>
    </row>
    <row r="51" spans="1:9" ht="15">
      <c r="A51" s="38" t="s">
        <v>91</v>
      </c>
      <c r="B51" s="41"/>
      <c r="C51" s="68">
        <v>24.378955133525999</v>
      </c>
      <c r="D51" s="69"/>
      <c r="E51" s="69"/>
      <c r="F51" s="69"/>
      <c r="G51" s="12" t="s">
        <v>12</v>
      </c>
      <c r="H51" s="8"/>
      <c r="I51" s="9"/>
    </row>
    <row r="52" spans="1:9">
      <c r="A52" s="4" t="s">
        <v>39</v>
      </c>
      <c r="B52" s="4"/>
      <c r="C52" s="73" t="s">
        <v>40</v>
      </c>
      <c r="D52" s="73"/>
      <c r="E52" s="73"/>
      <c r="F52" s="73"/>
      <c r="G52" s="80" t="s">
        <v>9</v>
      </c>
      <c r="H52" s="80"/>
      <c r="I52" s="13" t="s">
        <v>6</v>
      </c>
    </row>
    <row r="53" spans="1:9" ht="15">
      <c r="A53" s="39" t="s">
        <v>41</v>
      </c>
      <c r="B53" s="39"/>
      <c r="C53" s="60"/>
      <c r="D53" s="60"/>
      <c r="E53" s="60"/>
      <c r="F53" s="60"/>
      <c r="G53" s="79"/>
      <c r="H53" s="79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5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28D0-5322-4BE4-A0A6-F191A7B32D1F}">
  <dimension ref="A1:AK82"/>
  <sheetViews>
    <sheetView tabSelected="1" zoomScale="65" workbookViewId="0">
      <selection activeCell="A83" sqref="A83"/>
    </sheetView>
  </sheetViews>
  <sheetFormatPr baseColWidth="10" defaultColWidth="8.25" defaultRowHeight="15"/>
  <cols>
    <col min="1" max="16384" width="8.25" style="58"/>
  </cols>
  <sheetData>
    <row r="1" spans="1:37" ht="15.75" thickBot="1"/>
    <row r="2" spans="1:37" ht="15.7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.7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.7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.7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122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