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B1181E7B-7FCE-45A2-BAE3-92FC2CB2ABF4}" xr6:coauthVersionLast="47" xr6:coauthVersionMax="47" xr10:uidLastSave="{00000000-0000-0000-0000-000000000000}"/>
  <bookViews>
    <workbookView xWindow="-120" yWindow="-120" windowWidth="29040" windowHeight="1572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<sst xmlns="http://schemas.openxmlformats.org/spreadsheetml/2006/main" count="246" uniqueCount="138">
  <si>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</si>
  <si>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</si>
  <si>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</si>
  <si>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</si>
  <si>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</si>
  <si>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</si>
  <si>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</si>
  <si>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</si>
  <si>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</si>
  <si>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</si>
  <si>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</si>
  <si>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</si>
  <si>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</si>
  <si>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</si>
  <si>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</si>
  <si>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</si>
  <si>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</si>
  <si>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</si>
  <si>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</si>
  <si>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</si>
  <si>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</si>
  <si>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</si>
  <si>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</si>
  <si>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</si>
  <si>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</si>
  <si>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</si>
  <si>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</si>
  <si>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</si>
  <si>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</si>
  <si>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</si>
  <si>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</si>
  <si>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</si>
  <si>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</si>
  <si>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</si>
  <si>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</si>
  <si>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</si>
  <si>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</si>
  <si>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</si>
  <si>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</si>
  <si>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</si>
  <si>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</si>
  <si>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</si>
  <si>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</si>
  <si>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</si>
  <si>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</si>
  <si>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</si>
  <si>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</si>
  <si>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</si>
  <si>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</si>
  <si>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</si>
  <si>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</si>
  <si>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</si>
  <si>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</si>
  <si>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</si>
  <si>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</si>
  <si>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</si>
  <si>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</si>
  <si>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</si>
  <si>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</si>
  <si>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</si>
  <si>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</si>
  <si>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</si>
  <si>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</si>
  <si>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</si>
  <si>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</si>
  <si>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</si>
  <si>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</si>
  <si>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</si>
  <si>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</si>
  <si>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</si>
  <si>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</si>
  <si>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</si>
  <si>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</si>
  <si>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</si>
  <si>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</si>
  <si>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</si>
  <si>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</si>
  <si>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</si>
  <si>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</si>
  <si>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</si>
  <si>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</si>
  <si>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</si>
  <si>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</si>
  <si>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</si>
  <si>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</si>
  <si>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</si>
  <si>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</si>
  <si>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</si>
  <si>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</si>
  <si>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</si>
  <si>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</si>
  <si>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</si>
  <si>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</si>
  <si>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</si>
  <si>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</si>
  <si>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</si>
  <si>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</si>
  <si>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</si>
  <si>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</si>
  <si>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</si>
  <si>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</si>
  <si>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</si>
  <si>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</si>
  <si>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</si>
  <si>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</si>
  <si>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</si>
  <si>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</si>
  <si>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</si>
  <si>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</si>
  <si>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</si>
  <si>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</si>
  <si>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</si>
  <si>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</si>
  <si>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</si>
  <si>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</si>
  <si>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</si>
  <si>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</si>
  <si>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</si>
  <si>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</si>
  <si>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</si>
  <si>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</si>
  <si>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</si>
  <si>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</si>
  <si>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</si>
  <si>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5G_Hedi_Essaidi</t>
  </si>
  <si>
    <t>5G_Hedi_Essaidi_N3_1</t>
  </si>
  <si>
    <t>5G_Hedi_Essaidi_N3_2</t>
  </si>
  <si>
    <t>5G_Hedi_Essaidi_N3_3</t>
  </si>
  <si>
    <t>NSO180</t>
  </si>
  <si>
    <t>NSO180X</t>
  </si>
  <si>
    <t>NSO180Y</t>
  </si>
  <si>
    <t>NSO180Z</t>
  </si>
  <si>
    <t>Site Name:Hedi_Essaidi</t>
  </si>
  <si>
    <t>Site Frequency BandWidth</t>
  </si>
  <si>
    <t>Test Date:28/03/2025</t>
  </si>
  <si>
    <t>60.25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</si>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</sst>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0" fontId="1" fillId="0" borderId="0" xfId="216"/>
    <xf numFmtId="167" fontId="47" fillId="0" borderId="1" xfId="0" applyNumberFormat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862F6661-B865-45D8-9583-87DD4322CAE8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AE821957-0257-4FFD-8EDC-96BE69872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C1926A38-FDCF-4CFE-B392-0D1131A70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83AEE35A-7B7B-4947-93D1-7ADB2F4A1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108F836C-D765-4E2D-8B58-CE41B2A5F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1F4AC5E5-DF02-45DC-8D2F-851D283CF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ECBACFAE-533D-491E-A014-B9E091B15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2B826F0B-BBFF-454B-AA21-F086983B0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4A9CF713-E6BB-410C-B599-A7E3FAE80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3D08A34E-9713-468F-8E12-4C90CE876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199F2B7A-5393-4F71-BCD9-0BA147C63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FF125623-3793-4418-8EE7-EDAE8C31F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6865E05B-9A92-49B5-AC4B-5DFE4B379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9" sqref="O9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42</v>
      </c>
      <c r="B1" s="14" t="s">
        <v>43</v>
      </c>
      <c r="C1" s="15" t="s">
        <v>44</v>
      </c>
      <c r="D1" s="15" t="s">
        <v>45</v>
      </c>
      <c r="E1" s="15" t="s">
        <v>46</v>
      </c>
      <c r="F1" s="15" t="s">
        <v>47</v>
      </c>
      <c r="G1" s="15" t="s">
        <v>48</v>
      </c>
      <c r="H1" s="15" t="s">
        <v>49</v>
      </c>
      <c r="I1" s="15" t="s">
        <v>50</v>
      </c>
      <c r="J1" s="15" t="s">
        <v>51</v>
      </c>
      <c r="K1" s="15" t="s">
        <v>52</v>
      </c>
      <c r="L1" s="15" t="s">
        <v>53</v>
      </c>
      <c r="M1" s="15" t="s">
        <v>118</v>
      </c>
      <c r="N1" s="15" t="s">
        <v>54</v>
      </c>
      <c r="O1" s="16" t="s">
        <v>55</v>
      </c>
      <c r="P1" s="36" t="s">
        <v>56</v>
      </c>
      <c r="Q1" s="15" t="s">
        <v>41</v>
      </c>
      <c r="R1" s="15" t="s">
        <v>57</v>
      </c>
      <c r="S1" s="15" t="s">
        <v>58</v>
      </c>
      <c r="T1" s="17" t="s">
        <v>59</v>
      </c>
      <c r="U1" s="15" t="s">
        <v>61</v>
      </c>
      <c r="V1" s="15" t="s">
        <v>60</v>
      </c>
      <c r="W1" s="15" t="s">
        <v>62</v>
      </c>
      <c r="X1" s="15" t="s">
        <v>63</v>
      </c>
      <c r="Y1" s="15" t="s">
        <v>64</v>
      </c>
      <c r="Z1" s="15" t="s">
        <v>65</v>
      </c>
      <c r="AA1" s="15" t="s">
        <v>66</v>
      </c>
      <c r="AB1" s="15" t="s">
        <v>67</v>
      </c>
    </row>
    <row r="2" spans="1:28" s="22" customFormat="1" ht="15.75">
      <c r="A2" s="18" t="s">
        <v>119</v>
      </c>
      <c r="B2" s="19"/>
      <c r="C2" s="49" t="s">
        <v>128</v>
      </c>
      <c r="D2" s="51">
        <v>541180</v>
      </c>
      <c r="E2" s="47" t="s">
        <v>117</v>
      </c>
      <c r="F2" s="49" t="s">
        <v>124</v>
      </c>
      <c r="G2" s="49" t="s">
        <v>125</v>
      </c>
      <c r="H2" s="51">
        <v>31</v>
      </c>
      <c r="I2" s="18">
        <v>605</v>
      </c>
      <c r="J2" s="20">
        <v>2</v>
      </c>
      <c r="K2" s="51" t="s">
        <v>129</v>
      </c>
      <c r="L2" s="52">
        <v>362000</v>
      </c>
      <c r="M2" s="46"/>
      <c r="N2" s="49" t="s">
        <v>120</v>
      </c>
      <c r="O2" s="21" t="s">
        <v>137</v>
      </c>
      <c r="P2" s="51">
        <v>15</v>
      </c>
      <c r="Q2" s="50">
        <v>732</v>
      </c>
      <c r="R2" s="18">
        <v>5000</v>
      </c>
      <c r="S2" s="51">
        <v>692</v>
      </c>
      <c r="T2" s="18">
        <v>130</v>
      </c>
      <c r="U2" s="49">
        <v>35.853275859999997</v>
      </c>
      <c r="V2" s="49">
        <v>10.59377913</v>
      </c>
      <c r="W2" s="49">
        <v>100</v>
      </c>
      <c r="X2" s="18"/>
      <c r="Y2" s="18"/>
      <c r="Z2" s="18"/>
      <c r="AA2" s="18"/>
      <c r="AB2" s="18" t="s">
        <v>117</v>
      </c>
    </row>
    <row r="3" spans="1:28" s="22" customFormat="1" ht="15.75">
      <c r="A3" s="18" t="s">
        <v>119</v>
      </c>
      <c r="B3" s="19"/>
      <c r="C3" s="49" t="s">
        <v>128</v>
      </c>
      <c r="D3" s="51">
        <v>541180</v>
      </c>
      <c r="E3" s="47" t="s">
        <v>117</v>
      </c>
      <c r="F3" s="49" t="s">
        <v>124</v>
      </c>
      <c r="G3" s="49" t="s">
        <v>126</v>
      </c>
      <c r="H3" s="51">
        <v>32</v>
      </c>
      <c r="I3" s="18">
        <v>605</v>
      </c>
      <c r="J3" s="20">
        <v>2</v>
      </c>
      <c r="K3" s="51" t="s">
        <v>130</v>
      </c>
      <c r="L3" s="52">
        <v>362000</v>
      </c>
      <c r="M3" s="46"/>
      <c r="N3" s="49" t="s">
        <v>120</v>
      </c>
      <c r="O3" s="21" t="s">
        <v>137</v>
      </c>
      <c r="P3" s="51">
        <v>15</v>
      </c>
      <c r="Q3" s="50">
        <v>733</v>
      </c>
      <c r="R3" s="18">
        <v>5000</v>
      </c>
      <c r="S3" s="51">
        <v>702</v>
      </c>
      <c r="T3" s="18">
        <v>130</v>
      </c>
      <c r="U3" s="49">
        <v>35.853275859999997</v>
      </c>
      <c r="V3" s="49">
        <v>10.59377913</v>
      </c>
      <c r="W3" s="49">
        <v>220</v>
      </c>
      <c r="X3" s="18"/>
      <c r="Y3" s="18"/>
      <c r="Z3" s="18"/>
      <c r="AA3" s="18"/>
      <c r="AB3" s="18" t="s">
        <v>117</v>
      </c>
    </row>
    <row r="4" spans="1:28" s="22" customFormat="1" ht="15.75">
      <c r="A4" s="18" t="s">
        <v>119</v>
      </c>
      <c r="B4" s="19"/>
      <c r="C4" s="49" t="s">
        <v>128</v>
      </c>
      <c r="D4" s="51">
        <v>541180</v>
      </c>
      <c r="E4" s="47" t="s">
        <v>117</v>
      </c>
      <c r="F4" s="49" t="s">
        <v>124</v>
      </c>
      <c r="G4" s="49" t="s">
        <v>127</v>
      </c>
      <c r="H4" s="51">
        <v>33</v>
      </c>
      <c r="I4" s="18">
        <v>605</v>
      </c>
      <c r="J4" s="20">
        <v>2</v>
      </c>
      <c r="K4" s="51" t="s">
        <v>131</v>
      </c>
      <c r="L4" s="52">
        <v>362000</v>
      </c>
      <c r="M4" s="46"/>
      <c r="N4" s="49" t="s">
        <v>120</v>
      </c>
      <c r="O4" s="21" t="s">
        <v>137</v>
      </c>
      <c r="P4" s="51">
        <v>15</v>
      </c>
      <c r="Q4" s="50">
        <v>734</v>
      </c>
      <c r="R4" s="18">
        <v>5000</v>
      </c>
      <c r="S4" s="51">
        <v>712</v>
      </c>
      <c r="T4" s="18">
        <v>130</v>
      </c>
      <c r="U4" s="49">
        <v>35.853275859999997</v>
      </c>
      <c r="V4" s="49">
        <v>10.59377913</v>
      </c>
      <c r="W4" s="49">
        <v>340</v>
      </c>
      <c r="X4" s="18"/>
      <c r="Y4" s="18"/>
      <c r="Z4" s="18"/>
      <c r="AA4" s="18"/>
      <c r="AB4" s="18" t="s">
        <v>117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6" sqref="F6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114</v>
      </c>
      <c r="B1" s="6" t="s">
        <v>17</v>
      </c>
      <c r="C1" s="6" t="s">
        <v>18</v>
      </c>
      <c r="D1" s="6" t="s">
        <v>19</v>
      </c>
    </row>
    <row r="2" spans="1:4">
      <c r="A2" s="38" t="s">
        <v>104</v>
      </c>
      <c r="B2" s="58">
        <v>175.83030840566798</v>
      </c>
      <c r="C2" s="58">
        <v>155.365038112581</v>
      </c>
      <c r="D2" s="58">
        <v>195.73204531623597</v>
      </c>
    </row>
    <row r="3" spans="1:4">
      <c r="A3" s="38" t="s">
        <v>105</v>
      </c>
      <c r="B3" s="58">
        <v>76.452915355718005</v>
      </c>
      <c r="C3" s="58">
        <v>78.714811647171999</v>
      </c>
      <c r="D3" s="58">
        <v>77.28432905711</v>
      </c>
    </row>
    <row r="4" spans="1:4">
      <c r="A4" s="38" t="s">
        <v>106</v>
      </c>
      <c r="B4" s="58">
        <v>51.837328333440993</v>
      </c>
      <c r="C4" s="58">
        <v>62.947126289633992</v>
      </c>
      <c r="D4" s="58">
        <v>75.295623185138993</v>
      </c>
    </row>
    <row r="5" spans="1:4">
      <c r="A5" s="38" t="s">
        <v>107</v>
      </c>
      <c r="B5" s="58">
        <v>30.518054485644999</v>
      </c>
      <c r="C5" s="58">
        <v>30.968489517121998</v>
      </c>
      <c r="D5" s="58">
        <v>29.296521260149998</v>
      </c>
    </row>
    <row r="6" spans="1:4">
      <c r="A6" s="38" t="s">
        <v>110</v>
      </c>
      <c r="B6" s="58">
        <v>268.296583</v>
      </c>
      <c r="C6" s="58">
        <v>202.97343699999999</v>
      </c>
      <c r="D6" s="58">
        <v>228.52555899999999</v>
      </c>
    </row>
    <row r="7" spans="1:4">
      <c r="A7" s="38" t="s">
        <v>111</v>
      </c>
      <c r="B7" s="58">
        <v>118.103088</v>
      </c>
      <c r="C7" s="58">
        <v>107.72156799999999</v>
      </c>
      <c r="D7" s="58">
        <v>113.515936</v>
      </c>
    </row>
    <row r="8" spans="1:4">
      <c r="A8" s="38" t="s">
        <v>112</v>
      </c>
      <c r="B8" s="58">
        <v>58.925136999999999</v>
      </c>
      <c r="C8" s="58">
        <v>76.379389000000003</v>
      </c>
      <c r="D8" s="58">
        <v>167.086726</v>
      </c>
    </row>
    <row r="9" spans="1:4">
      <c r="A9" s="38" t="s">
        <v>113</v>
      </c>
      <c r="B9" s="58">
        <v>35.037602999999997</v>
      </c>
      <c r="C9" s="58">
        <v>38.942414999999997</v>
      </c>
      <c r="D9" s="58">
        <v>42.572758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E26" sqref="E26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61" t="s">
        <v>0</v>
      </c>
      <c r="C1" s="62"/>
      <c r="D1" s="62"/>
      <c r="E1" s="62"/>
      <c r="F1" s="62"/>
      <c r="G1" s="62"/>
      <c r="H1" s="63"/>
      <c r="I1" s="3"/>
    </row>
    <row r="2" spans="1:9">
      <c r="A2" s="64" t="s">
        <v>1</v>
      </c>
      <c r="B2" s="66"/>
      <c r="C2" s="64" t="str">
        <f>'Cell info'!C1</f>
        <v>Site ID-1</v>
      </c>
      <c r="D2" s="66"/>
      <c r="E2" s="67" t="s">
        <v>132</v>
      </c>
      <c r="F2" s="67"/>
      <c r="G2" s="64" t="str">
        <f>'Cell info'!F1</f>
        <v>Site Name(*)</v>
      </c>
      <c r="H2" s="65"/>
      <c r="I2" s="66"/>
    </row>
    <row r="3" spans="1:9">
      <c r="A3" s="64" t="s">
        <v>134</v>
      </c>
      <c r="B3" s="66"/>
      <c r="C3" s="64"/>
      <c r="D3" s="66"/>
      <c r="E3" s="72" t="s">
        <v>72</v>
      </c>
      <c r="F3" s="72"/>
      <c r="G3" s="64"/>
      <c r="H3" s="65"/>
      <c r="I3" s="66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 ht="15">
      <c r="A5" s="59" t="s">
        <v>7</v>
      </c>
      <c r="B5" s="59"/>
      <c r="C5" s="60" t="s">
        <v>8</v>
      </c>
      <c r="D5" s="60"/>
      <c r="E5" s="60"/>
      <c r="F5" s="60"/>
      <c r="G5" s="7" t="s">
        <v>8</v>
      </c>
      <c r="H5" s="8" t="s">
        <v>9</v>
      </c>
      <c r="I5" s="9"/>
    </row>
    <row r="6" spans="1:9" ht="15">
      <c r="A6" s="59" t="s">
        <v>10</v>
      </c>
      <c r="B6" s="59"/>
      <c r="C6" s="60" t="s">
        <v>8</v>
      </c>
      <c r="D6" s="60"/>
      <c r="E6" s="60"/>
      <c r="F6" s="60"/>
      <c r="G6" s="7" t="s">
        <v>8</v>
      </c>
      <c r="H6" s="8" t="s">
        <v>9</v>
      </c>
      <c r="I6" s="9"/>
    </row>
    <row r="7" spans="1:9" ht="15">
      <c r="A7" s="59" t="s">
        <v>133</v>
      </c>
      <c r="B7" s="59"/>
      <c r="C7" s="60" t="str">
        <f>'Cell info'!O4</f>
        <v>CELL_BW_10M</v>
      </c>
      <c r="D7" s="60"/>
      <c r="E7" s="60"/>
      <c r="F7" s="60"/>
      <c r="G7" s="7" t="s">
        <v>11</v>
      </c>
      <c r="H7" s="8" t="s">
        <v>9</v>
      </c>
      <c r="I7" s="9"/>
    </row>
    <row r="8" spans="1:9" s="1" customFormat="1" ht="12">
      <c r="A8" s="4" t="s">
        <v>12</v>
      </c>
      <c r="B8" s="4"/>
      <c r="C8" s="73" t="s">
        <v>3</v>
      </c>
      <c r="D8" s="73"/>
      <c r="E8" s="73"/>
      <c r="F8" s="73"/>
      <c r="G8" s="5" t="s">
        <v>4</v>
      </c>
      <c r="H8" s="6" t="s">
        <v>5</v>
      </c>
      <c r="I8" s="5" t="s">
        <v>6</v>
      </c>
    </row>
    <row r="9" spans="1:9" ht="15">
      <c r="A9" s="39" t="s">
        <v>96</v>
      </c>
      <c r="B9" s="39"/>
      <c r="C9" s="60" t="s">
        <v>13</v>
      </c>
      <c r="D9" s="60"/>
      <c r="E9" s="60"/>
      <c r="F9" s="60"/>
      <c r="G9" s="7" t="s">
        <v>13</v>
      </c>
      <c r="H9" s="8" t="s">
        <v>9</v>
      </c>
      <c r="I9" s="9"/>
    </row>
    <row r="10" spans="1:9" ht="15">
      <c r="A10" s="39" t="s">
        <v>14</v>
      </c>
      <c r="B10" s="39"/>
      <c r="C10" s="60" t="s">
        <v>13</v>
      </c>
      <c r="D10" s="60"/>
      <c r="E10" s="60"/>
      <c r="F10" s="60"/>
      <c r="G10" s="7" t="s">
        <v>13</v>
      </c>
      <c r="H10" s="8" t="s">
        <v>9</v>
      </c>
      <c r="I10" s="9"/>
    </row>
    <row r="11" spans="1:9" ht="15">
      <c r="A11" s="39" t="s">
        <v>15</v>
      </c>
      <c r="B11" s="39"/>
      <c r="C11" s="60" t="s">
        <v>13</v>
      </c>
      <c r="D11" s="60"/>
      <c r="E11" s="60"/>
      <c r="F11" s="60"/>
      <c r="G11" s="7" t="s">
        <v>13</v>
      </c>
      <c r="H11" s="8" t="s">
        <v>9</v>
      </c>
      <c r="I11" s="9"/>
    </row>
    <row r="12" spans="1:9" s="1" customFormat="1" ht="12">
      <c r="A12" s="4" t="s">
        <v>16</v>
      </c>
      <c r="B12" s="4"/>
      <c r="C12" s="6" t="s">
        <v>17</v>
      </c>
      <c r="D12" s="6" t="s">
        <v>18</v>
      </c>
      <c r="E12" s="6" t="s">
        <v>19</v>
      </c>
      <c r="F12" s="6" t="s">
        <v>20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21</v>
      </c>
      <c r="B13" s="39"/>
      <c r="C13" s="76">
        <v>10.59377913</v>
      </c>
      <c r="D13" s="76"/>
      <c r="E13" s="76"/>
      <c r="F13" s="76"/>
      <c r="G13" s="7" t="s">
        <v>22</v>
      </c>
      <c r="H13" s="8"/>
      <c r="I13" s="9"/>
    </row>
    <row r="14" spans="1:9" ht="15">
      <c r="A14" s="39" t="s">
        <v>23</v>
      </c>
      <c r="B14" s="39"/>
      <c r="C14" s="76">
        <v>35.853275859999997</v>
      </c>
      <c r="D14" s="76"/>
      <c r="E14" s="76"/>
      <c r="F14" s="76"/>
      <c r="G14" s="7" t="s">
        <v>22</v>
      </c>
      <c r="H14" s="8"/>
      <c r="I14" s="9"/>
    </row>
    <row r="15" spans="1:9" ht="15">
      <c r="A15" s="39" t="s">
        <v>24</v>
      </c>
      <c r="B15" s="39"/>
      <c r="C15" s="10"/>
      <c r="D15" s="10"/>
      <c r="E15" s="10"/>
      <c r="F15" s="10" t="s">
        <v>25</v>
      </c>
      <c r="G15" s="7" t="s">
        <v>22</v>
      </c>
      <c r="H15" s="8"/>
      <c r="I15" s="9"/>
    </row>
    <row r="16" spans="1:9" ht="15">
      <c r="A16" s="39" t="s">
        <v>26</v>
      </c>
      <c r="B16" s="39"/>
      <c r="C16" s="10"/>
      <c r="D16" s="10"/>
      <c r="E16" s="10"/>
      <c r="F16" s="10" t="s">
        <v>25</v>
      </c>
      <c r="G16" s="7" t="s">
        <v>22</v>
      </c>
      <c r="H16" s="8"/>
      <c r="I16" s="9"/>
    </row>
    <row r="17" spans="1:9" ht="15">
      <c r="A17" s="39" t="s">
        <v>27</v>
      </c>
      <c r="B17" s="39"/>
      <c r="C17" s="10">
        <v>100</v>
      </c>
      <c r="D17" s="10">
        <v>220</v>
      </c>
      <c r="E17" s="10">
        <v>340</v>
      </c>
      <c r="F17" s="10" t="s">
        <v>25</v>
      </c>
      <c r="G17" s="7" t="s">
        <v>22</v>
      </c>
      <c r="H17" s="8"/>
      <c r="I17" s="9"/>
    </row>
    <row r="18" spans="1:9" ht="15">
      <c r="A18" s="39" t="s">
        <v>73</v>
      </c>
      <c r="B18" s="39"/>
      <c r="C18" s="10"/>
      <c r="D18" s="10"/>
      <c r="E18" s="10"/>
      <c r="F18" s="10" t="s">
        <v>25</v>
      </c>
      <c r="G18" s="7" t="s">
        <v>22</v>
      </c>
      <c r="H18" s="8"/>
      <c r="I18" s="9"/>
    </row>
    <row r="19" spans="1:9" ht="15">
      <c r="A19" s="39" t="s">
        <v>28</v>
      </c>
      <c r="B19" s="39"/>
      <c r="C19" s="10"/>
      <c r="D19" s="10"/>
      <c r="E19" s="10"/>
      <c r="F19" s="10" t="s">
        <v>25</v>
      </c>
      <c r="G19" s="7" t="s">
        <v>22</v>
      </c>
      <c r="H19" s="8"/>
      <c r="I19" s="9"/>
    </row>
    <row r="20" spans="1:9" ht="15">
      <c r="A20" s="39" t="s">
        <v>29</v>
      </c>
      <c r="B20" s="39"/>
      <c r="C20" s="10"/>
      <c r="D20" s="10"/>
      <c r="E20" s="10"/>
      <c r="F20" s="10" t="s">
        <v>25</v>
      </c>
      <c r="G20" s="7" t="s">
        <v>22</v>
      </c>
      <c r="H20" s="8"/>
      <c r="I20" s="9"/>
    </row>
    <row r="21" spans="1:9" ht="15">
      <c r="A21" s="39" t="s">
        <v>30</v>
      </c>
      <c r="B21" s="39"/>
      <c r="C21" s="10"/>
      <c r="D21" s="10"/>
      <c r="E21" s="10"/>
      <c r="F21" s="10" t="s">
        <v>25</v>
      </c>
      <c r="G21" s="7" t="s">
        <v>22</v>
      </c>
      <c r="H21" s="8"/>
      <c r="I21" s="9"/>
    </row>
    <row r="22" spans="1:9" s="1" customFormat="1" ht="12">
      <c r="A22" s="4" t="s">
        <v>31</v>
      </c>
      <c r="B22" s="4"/>
      <c r="C22" s="6" t="s">
        <v>17</v>
      </c>
      <c r="D22" s="6" t="s">
        <v>18</v>
      </c>
      <c r="E22" s="6" t="s">
        <v>19</v>
      </c>
      <c r="F22" s="6" t="s">
        <v>20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32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74</v>
      </c>
      <c r="B24" s="4"/>
      <c r="C24" s="6" t="s">
        <v>17</v>
      </c>
      <c r="D24" s="6" t="s">
        <v>18</v>
      </c>
      <c r="E24" s="6" t="s">
        <v>19</v>
      </c>
      <c r="F24" s="6" t="s">
        <v>20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33</v>
      </c>
      <c r="B25" s="41"/>
      <c r="C25" s="10">
        <f>'Cell info'!L2</f>
        <v>362000</v>
      </c>
      <c r="D25" s="10">
        <f>C25</f>
        <v>362000</v>
      </c>
      <c r="E25" s="10">
        <f>D25</f>
        <v>362000</v>
      </c>
      <c r="F25" s="10"/>
      <c r="G25" s="7" t="s">
        <v>11</v>
      </c>
      <c r="H25" s="8"/>
      <c r="I25" s="9"/>
    </row>
    <row r="26" spans="1:9" s="1" customFormat="1" ht="15">
      <c r="A26" s="39" t="s">
        <v>34</v>
      </c>
      <c r="B26" s="41"/>
      <c r="C26" s="10">
        <v>732</v>
      </c>
      <c r="D26" s="10">
        <v>733</v>
      </c>
      <c r="E26" s="10">
        <v>734</v>
      </c>
      <c r="F26" s="10"/>
      <c r="G26" s="7" t="s">
        <v>11</v>
      </c>
      <c r="H26" s="8"/>
      <c r="I26" s="9"/>
    </row>
    <row r="27" spans="1:9" s="1" customFormat="1" ht="15">
      <c r="A27" s="39" t="s">
        <v>85</v>
      </c>
      <c r="B27" s="39"/>
      <c r="C27" s="10" t="s">
        <v>115</v>
      </c>
      <c r="D27" s="10" t="s">
        <v>115</v>
      </c>
      <c r="E27" s="10" t="s">
        <v>115</v>
      </c>
      <c r="F27" s="10"/>
      <c r="G27" s="7" t="s">
        <v>11</v>
      </c>
      <c r="H27" s="8"/>
      <c r="I27" s="9"/>
    </row>
    <row r="28" spans="1:9" s="1" customFormat="1" ht="15">
      <c r="A28" s="40" t="s">
        <v>86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102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97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104</v>
      </c>
      <c r="B31" s="43"/>
      <c r="C31" s="48">
        <v>175.83030840566798</v>
      </c>
      <c r="D31" s="48">
        <v>155.365038112581</v>
      </c>
      <c r="E31" s="48">
        <v>195.73204531623597</v>
      </c>
      <c r="F31" s="10"/>
      <c r="G31" s="55" t="s">
        <v>122</v>
      </c>
      <c r="H31" s="8" t="s">
        <v>9</v>
      </c>
      <c r="I31" s="9"/>
    </row>
    <row r="32" spans="1:9" ht="15">
      <c r="A32" s="38" t="s">
        <v>105</v>
      </c>
      <c r="B32" s="38"/>
      <c r="C32" s="48">
        <v>76.452915355718005</v>
      </c>
      <c r="D32" s="48">
        <v>78.714811647171999</v>
      </c>
      <c r="E32" s="48">
        <v>77.28432905711</v>
      </c>
      <c r="F32" s="10"/>
      <c r="G32" s="56" t="s">
        <v>123</v>
      </c>
      <c r="H32" s="8" t="s">
        <v>9</v>
      </c>
      <c r="I32" s="9"/>
    </row>
    <row r="33" spans="1:9" ht="15">
      <c r="A33" s="38" t="s">
        <v>106</v>
      </c>
      <c r="B33" s="38"/>
      <c r="C33" s="48">
        <v>51.837328333440993</v>
      </c>
      <c r="D33" s="48">
        <v>62.947126289633992</v>
      </c>
      <c r="E33" s="48">
        <v>75.295623185138993</v>
      </c>
      <c r="F33" s="10"/>
      <c r="G33" s="56" t="s">
        <v>98</v>
      </c>
      <c r="H33" s="8" t="s">
        <v>9</v>
      </c>
      <c r="I33" s="9"/>
    </row>
    <row r="34" spans="1:9" ht="15">
      <c r="A34" s="38" t="s">
        <v>107</v>
      </c>
      <c r="B34" s="38"/>
      <c r="C34" s="48">
        <v>30.518054485644999</v>
      </c>
      <c r="D34" s="48">
        <v>30.968489517121998</v>
      </c>
      <c r="E34" s="48">
        <v>29.296521260149998</v>
      </c>
      <c r="F34" s="10"/>
      <c r="G34" s="56" t="s">
        <v>103</v>
      </c>
      <c r="H34" s="8" t="s">
        <v>9</v>
      </c>
      <c r="I34" s="9"/>
    </row>
    <row r="35" spans="1:9" ht="15">
      <c r="A35" s="38" t="s">
        <v>35</v>
      </c>
      <c r="B35" s="38"/>
      <c r="C35" s="10">
        <v>29.5</v>
      </c>
      <c r="D35" s="10">
        <v>26.5</v>
      </c>
      <c r="E35" s="10">
        <v>17.5</v>
      </c>
      <c r="F35" s="10"/>
      <c r="G35" s="42" t="s">
        <v>136</v>
      </c>
      <c r="H35" s="8" t="s">
        <v>9</v>
      </c>
      <c r="I35" s="9"/>
    </row>
    <row r="36" spans="1:9" s="1" customFormat="1" ht="15.6" customHeight="1">
      <c r="A36" s="4" t="s">
        <v>36</v>
      </c>
      <c r="B36" s="4"/>
      <c r="C36" s="70" t="s">
        <v>37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99</v>
      </c>
      <c r="B37" s="38"/>
      <c r="C37" s="77" t="s">
        <v>115</v>
      </c>
      <c r="D37" s="78"/>
      <c r="E37" s="78"/>
      <c r="F37" s="78"/>
      <c r="G37" s="12"/>
      <c r="H37" s="8" t="s">
        <v>9</v>
      </c>
      <c r="I37" s="9"/>
    </row>
    <row r="38" spans="1:9" s="1" customFormat="1" ht="15.6" customHeight="1">
      <c r="A38" s="38" t="s">
        <v>100</v>
      </c>
      <c r="B38" s="38"/>
      <c r="C38" s="77" t="s">
        <v>115</v>
      </c>
      <c r="D38" s="78"/>
      <c r="E38" s="78"/>
      <c r="F38" s="78"/>
      <c r="G38" s="12"/>
      <c r="H38" s="8" t="s">
        <v>9</v>
      </c>
      <c r="I38" s="9"/>
    </row>
    <row r="39" spans="1:9" s="1" customFormat="1" ht="15.6" customHeight="1">
      <c r="A39" s="38" t="s">
        <v>101</v>
      </c>
      <c r="B39" s="38"/>
      <c r="C39" s="77" t="s">
        <v>115</v>
      </c>
      <c r="D39" s="78"/>
      <c r="E39" s="78"/>
      <c r="F39" s="78"/>
      <c r="G39" s="12"/>
      <c r="H39" s="8" t="s">
        <v>9</v>
      </c>
      <c r="I39" s="9"/>
    </row>
    <row r="40" spans="1:9" ht="15">
      <c r="A40" s="44" t="s">
        <v>91</v>
      </c>
      <c r="B40" s="39"/>
      <c r="C40" s="77">
        <v>-82</v>
      </c>
      <c r="D40" s="78"/>
      <c r="E40" s="78"/>
      <c r="F40" s="78"/>
      <c r="G40" s="12" t="s">
        <v>11</v>
      </c>
      <c r="H40" s="8"/>
      <c r="I40" s="9"/>
    </row>
    <row r="41" spans="1:9" ht="15">
      <c r="A41" s="44" t="s">
        <v>92</v>
      </c>
      <c r="B41" s="39"/>
      <c r="C41" s="77">
        <v>-11</v>
      </c>
      <c r="D41" s="78"/>
      <c r="E41" s="78"/>
      <c r="F41" s="78"/>
      <c r="G41" s="12" t="s">
        <v>11</v>
      </c>
      <c r="H41" s="8"/>
      <c r="I41" s="9"/>
    </row>
    <row r="42" spans="1:9" ht="15">
      <c r="A42" s="44" t="s">
        <v>93</v>
      </c>
      <c r="B42" s="39"/>
      <c r="C42" s="77">
        <v>11</v>
      </c>
      <c r="D42" s="78"/>
      <c r="E42" s="78"/>
      <c r="F42" s="78"/>
      <c r="G42" s="12" t="s">
        <v>11</v>
      </c>
      <c r="H42" s="8"/>
      <c r="I42" s="9"/>
    </row>
    <row r="43" spans="1:9" ht="15">
      <c r="A43" s="45" t="s">
        <v>97</v>
      </c>
      <c r="B43" s="41"/>
      <c r="C43" s="74">
        <v>1</v>
      </c>
      <c r="D43" s="75">
        <v>1</v>
      </c>
      <c r="E43" s="75">
        <v>1</v>
      </c>
      <c r="F43" s="75">
        <v>1</v>
      </c>
      <c r="G43" s="42">
        <v>1</v>
      </c>
      <c r="H43" s="8" t="s">
        <v>9</v>
      </c>
      <c r="I43" s="9"/>
    </row>
    <row r="44" spans="1:9" ht="15">
      <c r="A44" s="45" t="s">
        <v>109</v>
      </c>
      <c r="B44" s="41"/>
      <c r="C44" s="77" t="s">
        <v>135</v>
      </c>
      <c r="D44" s="78"/>
      <c r="E44" s="78"/>
      <c r="F44" s="78"/>
      <c r="G44" s="12" t="s">
        <v>11</v>
      </c>
      <c r="H44" s="8"/>
      <c r="I44" s="9"/>
    </row>
    <row r="45" spans="1:9" ht="15">
      <c r="A45" s="45" t="s">
        <v>95</v>
      </c>
      <c r="B45" s="41"/>
      <c r="C45" s="74">
        <v>0</v>
      </c>
      <c r="D45" s="75"/>
      <c r="E45" s="75"/>
      <c r="F45" s="75"/>
      <c r="G45" s="42">
        <v>0</v>
      </c>
      <c r="H45" s="8" t="s">
        <v>9</v>
      </c>
      <c r="I45" s="9"/>
    </row>
    <row r="46" spans="1:9" ht="15">
      <c r="A46" s="45" t="s">
        <v>94</v>
      </c>
      <c r="B46" s="41"/>
      <c r="C46" s="74">
        <v>1</v>
      </c>
      <c r="D46" s="75">
        <v>0.93333333333333335</v>
      </c>
      <c r="E46" s="75">
        <v>0.93333333333333335</v>
      </c>
      <c r="F46" s="75">
        <v>0.93333333333333335</v>
      </c>
      <c r="G46" s="42">
        <v>1</v>
      </c>
      <c r="H46" s="8" t="s">
        <v>9</v>
      </c>
      <c r="I46" s="9"/>
    </row>
    <row r="47" spans="1:9" ht="15">
      <c r="A47" s="40" t="s">
        <v>108</v>
      </c>
      <c r="B47" s="41"/>
      <c r="C47" s="74">
        <v>1</v>
      </c>
      <c r="D47" s="75">
        <v>1</v>
      </c>
      <c r="E47" s="75">
        <v>1</v>
      </c>
      <c r="F47" s="75">
        <v>1</v>
      </c>
      <c r="G47" s="42">
        <v>1</v>
      </c>
      <c r="H47" s="8" t="s">
        <v>9</v>
      </c>
      <c r="I47" s="9"/>
    </row>
    <row r="48" spans="1:9" ht="15">
      <c r="A48" s="38" t="s">
        <v>87</v>
      </c>
      <c r="B48" s="41"/>
      <c r="C48" s="68">
        <v>111.97229389208898</v>
      </c>
      <c r="D48" s="69"/>
      <c r="E48" s="69"/>
      <c r="F48" s="69"/>
      <c r="G48" s="12" t="s">
        <v>11</v>
      </c>
      <c r="H48" s="8"/>
      <c r="I48" s="9"/>
    </row>
    <row r="49" spans="1:9" ht="15">
      <c r="A49" s="38" t="s">
        <v>88</v>
      </c>
      <c r="B49" s="41"/>
      <c r="C49" s="68">
        <v>67.35950175450499</v>
      </c>
      <c r="D49" s="69"/>
      <c r="E49" s="69"/>
      <c r="F49" s="69"/>
      <c r="G49" s="12" t="s">
        <v>11</v>
      </c>
      <c r="H49" s="8"/>
      <c r="I49" s="9"/>
    </row>
    <row r="50" spans="1:9" ht="15">
      <c r="A50" s="38" t="s">
        <v>89</v>
      </c>
      <c r="B50" s="41"/>
      <c r="C50" s="68">
        <v>49.230608299501995</v>
      </c>
      <c r="D50" s="69"/>
      <c r="E50" s="69"/>
      <c r="F50" s="69"/>
      <c r="G50" s="12" t="s">
        <v>11</v>
      </c>
      <c r="H50" s="8"/>
      <c r="I50" s="9"/>
    </row>
    <row r="51" spans="1:9" ht="15">
      <c r="A51" s="38" t="s">
        <v>90</v>
      </c>
      <c r="B51" s="41"/>
      <c r="C51" s="68">
        <v>16.499369446100999</v>
      </c>
      <c r="D51" s="69"/>
      <c r="E51" s="69"/>
      <c r="F51" s="69"/>
      <c r="G51" s="12" t="s">
        <v>11</v>
      </c>
      <c r="H51" s="8"/>
      <c r="I51" s="9"/>
    </row>
    <row r="52" spans="1:9">
      <c r="A52" s="4" t="s">
        <v>38</v>
      </c>
      <c r="B52" s="4"/>
      <c r="C52" s="73" t="s">
        <v>39</v>
      </c>
      <c r="D52" s="73"/>
      <c r="E52" s="73"/>
      <c r="F52" s="73"/>
      <c r="G52" s="80" t="s">
        <v>9</v>
      </c>
      <c r="H52" s="80"/>
      <c r="I52" s="13" t="s">
        <v>6</v>
      </c>
    </row>
    <row r="53" spans="1:9" ht="15">
      <c r="A53" s="39" t="s">
        <v>40</v>
      </c>
      <c r="B53" s="39"/>
      <c r="C53" s="60"/>
      <c r="D53" s="60"/>
      <c r="E53" s="60"/>
      <c r="F53" s="60"/>
      <c r="G53" s="79"/>
      <c r="H53" s="79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2" t="s">
        <v>68</v>
      </c>
      <c r="B1" s="82"/>
      <c r="C1" s="82"/>
      <c r="D1" s="82"/>
      <c r="E1" s="82"/>
      <c r="F1" s="82"/>
      <c r="G1" s="82"/>
      <c r="H1" s="82" t="s">
        <v>69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5">
      <c r="A14" s="82" t="s">
        <v>70</v>
      </c>
      <c r="B14" s="82"/>
      <c r="C14" s="82"/>
      <c r="D14" s="82"/>
      <c r="E14" s="82"/>
      <c r="F14" s="82"/>
      <c r="G14" s="82"/>
      <c r="H14" s="82" t="s">
        <v>71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B689-5338-4CB4-B753-E32AED57BFCA}">
  <dimension ref="A1:AK82"/>
  <sheetViews>
    <sheetView tabSelected="1" zoomScale="65" workbookViewId="0">
      <selection activeCell="A83" sqref="A83"/>
    </sheetView>
  </sheetViews>
  <sheetFormatPr baseColWidth="10" defaultColWidth="8.25" defaultRowHeight="15"/>
  <cols>
    <col min="1" max="16384" width="8.25" style="57"/>
  </cols>
  <sheetData>
    <row r="1" spans="1:37" ht="15.75" thickBot="1"/>
    <row r="2" spans="1:37" ht="15.75" thickBot="1">
      <c r="A2" s="92" t="s">
        <v>75</v>
      </c>
      <c r="B2" s="93"/>
      <c r="C2" s="93"/>
      <c r="D2" s="93"/>
      <c r="E2" s="93"/>
      <c r="F2" s="93"/>
      <c r="G2" s="93"/>
      <c r="H2" s="93"/>
      <c r="I2" s="93"/>
      <c r="J2" s="93"/>
      <c r="K2" s="94"/>
      <c r="N2" s="92" t="s">
        <v>78</v>
      </c>
      <c r="O2" s="93"/>
      <c r="P2" s="93"/>
      <c r="Q2" s="93"/>
      <c r="R2" s="93"/>
      <c r="S2" s="93"/>
      <c r="T2" s="93"/>
      <c r="U2" s="93"/>
      <c r="V2" s="93"/>
      <c r="W2" s="93"/>
      <c r="X2" s="94"/>
      <c r="AA2" s="92" t="s">
        <v>79</v>
      </c>
      <c r="AB2" s="93"/>
      <c r="AC2" s="93"/>
      <c r="AD2" s="93"/>
      <c r="AE2" s="93"/>
      <c r="AF2" s="93"/>
      <c r="AG2" s="93"/>
      <c r="AH2" s="93"/>
      <c r="AI2" s="93"/>
      <c r="AJ2" s="93"/>
      <c r="AK2" s="94"/>
    </row>
    <row r="28" spans="1:37" ht="15.75" thickBot="1">
      <c r="A28" s="92" t="s">
        <v>80</v>
      </c>
      <c r="B28" s="93"/>
      <c r="C28" s="93"/>
      <c r="D28" s="93"/>
      <c r="E28" s="93"/>
      <c r="F28" s="93"/>
      <c r="G28" s="93"/>
      <c r="H28" s="93"/>
      <c r="I28" s="93"/>
      <c r="J28" s="93"/>
      <c r="K28" s="94"/>
      <c r="N28" s="92" t="s">
        <v>81</v>
      </c>
      <c r="O28" s="93"/>
      <c r="P28" s="93"/>
      <c r="Q28" s="93"/>
      <c r="R28" s="93"/>
      <c r="S28" s="93"/>
      <c r="T28" s="93"/>
      <c r="U28" s="93"/>
      <c r="V28" s="93"/>
      <c r="W28" s="93"/>
      <c r="X28" s="94"/>
      <c r="AA28" s="92" t="s">
        <v>83</v>
      </c>
      <c r="AB28" s="93"/>
      <c r="AC28" s="93"/>
      <c r="AD28" s="93"/>
      <c r="AE28" s="93"/>
      <c r="AF28" s="93"/>
      <c r="AG28" s="93"/>
      <c r="AH28" s="93"/>
      <c r="AI28" s="93"/>
      <c r="AJ28" s="93"/>
      <c r="AK28" s="94"/>
    </row>
    <row r="54" spans="1:37" ht="15.75" thickBot="1">
      <c r="A54" s="92" t="s">
        <v>76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N54" s="92" t="s">
        <v>84</v>
      </c>
      <c r="O54" s="93"/>
      <c r="P54" s="93"/>
      <c r="Q54" s="93"/>
      <c r="R54" s="93"/>
      <c r="S54" s="93"/>
      <c r="T54" s="93"/>
      <c r="U54" s="93"/>
      <c r="V54" s="93"/>
      <c r="W54" s="93"/>
      <c r="X54" s="94"/>
      <c r="AA54" s="92" t="s">
        <v>77</v>
      </c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82" spans="1:37" ht="15.75" thickBot="1">
      <c r="A82" s="92" t="s">
        <v>82</v>
      </c>
      <c r="B82" s="93"/>
      <c r="C82" s="93"/>
      <c r="D82" s="93"/>
      <c r="E82" s="93"/>
      <c r="F82" s="93"/>
      <c r="G82" s="93"/>
      <c r="H82" s="93"/>
      <c r="I82" s="93"/>
      <c r="J82" s="93"/>
      <c r="K82" s="94"/>
      <c r="N82" s="92" t="s">
        <v>121</v>
      </c>
      <c r="O82" s="93"/>
      <c r="P82" s="93"/>
      <c r="Q82" s="93"/>
      <c r="R82" s="93"/>
      <c r="S82" s="93"/>
      <c r="T82" s="93"/>
      <c r="U82" s="93"/>
      <c r="V82" s="93"/>
      <c r="W82" s="93"/>
      <c r="X82" s="94"/>
      <c r="AA82" s="92" t="s">
        <v>116</v>
      </c>
      <c r="AB82" s="93"/>
      <c r="AC82" s="93"/>
      <c r="AD82" s="93"/>
      <c r="AE82" s="93"/>
      <c r="AF82" s="93"/>
      <c r="AG82" s="93"/>
      <c r="AH82" s="93"/>
      <c r="AI82" s="93"/>
      <c r="AJ82" s="93"/>
      <c r="AK82" s="94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