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4FD4532A-B86D-48B5-AFF2-C04F525577F5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<sst xmlns="http://schemas.openxmlformats.org/spreadsheetml/2006/main" count="249" uniqueCount="141">
  <si>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</si>
  <si>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</si>
  <si>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</si>
  <si>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</si>
  <si>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</si>
  <si>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</si>
  <si>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</si>
  <si>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</si>
  <si>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</si>
  <si>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</si>
  <si>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</si>
  <si>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</si>
  <si>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</si>
  <si>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</si>
  <si>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</si>
  <si>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</si>
  <si>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</si>
  <si>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</si>
  <si>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</si>
  <si>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</si>
  <si>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</si>
  <si>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</si>
  <si>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</si>
  <si>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</si>
  <si>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</si>
  <si>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</si>
  <si>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</si>
  <si>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</si>
  <si>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</si>
  <si>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</si>
  <si>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</si>
  <si>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</si>
  <si>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</si>
  <si>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</si>
  <si>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</si>
  <si>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</si>
  <si>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</si>
  <si>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</si>
  <si>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</si>
  <si>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</si>
  <si>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</si>
  <si>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</si>
  <si>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</si>
  <si>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</si>
  <si>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</si>
  <si>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</si>
  <si>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</si>
  <si>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</si>
  <si>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</si>
  <si>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</si>
  <si>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</si>
  <si>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</si>
  <si>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</si>
  <si>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</si>
  <si>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</si>
  <si>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</si>
  <si>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</si>
  <si>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</si>
  <si>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</si>
  <si>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</si>
  <si>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</si>
  <si>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</si>
  <si>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</si>
  <si>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</si>
  <si>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</si>
  <si>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</si>
  <si>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</si>
  <si>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</si>
  <si>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</si>
  <si>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</si>
  <si>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</si>
  <si>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</si>
  <si>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</si>
  <si>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</si>
  <si>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</si>
  <si>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</si>
  <si>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</si>
  <si>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</si>
  <si>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</si>
  <si>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</si>
  <si>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</si>
  <si>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</si>
  <si>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</si>
  <si>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</si>
  <si>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</si>
  <si>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</si>
  <si>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</si>
  <si>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</si>
  <si>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</si>
  <si>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</si>
  <si>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</si>
  <si>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</si>
  <si>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</si>
  <si>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</si>
  <si>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</si>
  <si>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</si>
  <si>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</si>
  <si>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</si>
  <si>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</si>
  <si>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</si>
  <si>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</si>
  <si>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</si>
  <si>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</si>
  <si>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</si>
  <si>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</si>
  <si>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</si>
  <si>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</si>
  <si>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</si>
  <si>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</si>
  <si>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</si>
  <si>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</si>
  <si>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</si>
  <si>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</si>
  <si>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</si>
  <si>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</si>
  <si>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</si>
  <si>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</si>
  <si>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</si>
  <si>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</si>
  <si>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</si>
  <si>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</si>
  <si>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</si>
  <si>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</si>
  <si>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Site Name:El_Kantaoui_EV</t>
  </si>
  <si>
    <t>Test Date:25/03/2025</t>
  </si>
  <si>
    <t>NSO011</t>
  </si>
  <si>
    <t>5G_El_Kantaoui_EV</t>
  </si>
  <si>
    <t>5G_El_Kantaoui_EV_N3_1</t>
  </si>
  <si>
    <t>5G_El_Kantaoui_EV_N3_2</t>
  </si>
  <si>
    <t>5G_El_Kantaoui_EV_N3_3</t>
  </si>
  <si>
    <t>NSO011X</t>
  </si>
  <si>
    <t>NSO011Y</t>
  </si>
  <si>
    <t>NSO011Z</t>
  </si>
  <si>
    <t>58.50</t>
  </si>
  <si>
    <t>Wrong Azimuth</t>
  </si>
  <si>
    <t>DB</t>
  </si>
  <si>
    <t>Field</t>
  </si>
  <si>
    <t>850 Mbps/140Mbps</t>
  </si>
  <si>
    <t>750 Mbps/40Mbps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</si>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</sst>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9"/>
      <color theme="1"/>
      <name val="Ericsson Hilda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31" borderId="17" applyNumberFormat="0" applyAlignment="0" applyProtection="0"/>
    <xf numFmtId="0" fontId="52" fillId="31" borderId="17" applyNumberFormat="0" applyAlignment="0" applyProtection="0"/>
    <xf numFmtId="0" fontId="53" fillId="32" borderId="18" applyNumberFormat="0" applyAlignment="0" applyProtection="0"/>
    <xf numFmtId="0" fontId="54" fillId="0" borderId="19" applyNumberFormat="0" applyFill="0" applyAlignment="0" applyProtection="0"/>
    <xf numFmtId="0" fontId="53" fillId="32" borderId="18" applyNumberFormat="0" applyAlignment="0" applyProtection="0"/>
    <xf numFmtId="0" fontId="55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6" fillId="19" borderId="17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55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6" fillId="19" borderId="17" applyNumberFormat="0" applyAlignment="0" applyProtection="0"/>
    <xf numFmtId="0" fontId="54" fillId="0" borderId="19" applyNumberFormat="0" applyFill="0" applyAlignment="0" applyProtection="0"/>
    <xf numFmtId="0" fontId="61" fillId="33" borderId="0" applyNumberFormat="0" applyBorder="0" applyAlignment="0" applyProtection="0"/>
    <xf numFmtId="0" fontId="57" fillId="0" borderId="0"/>
    <xf numFmtId="0" fontId="62" fillId="0" borderId="0"/>
    <xf numFmtId="0" fontId="57" fillId="0" borderId="0"/>
    <xf numFmtId="0" fontId="57" fillId="0" borderId="0"/>
    <xf numFmtId="0" fontId="62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57" fillId="34" borderId="23" applyNumberFormat="0" applyFont="0" applyAlignment="0" applyProtection="0"/>
    <xf numFmtId="0" fontId="57" fillId="34" borderId="23" applyNumberFormat="0" applyFont="0" applyAlignment="0" applyProtection="0"/>
    <xf numFmtId="0" fontId="57" fillId="34" borderId="23" applyNumberFormat="0" applyFont="0" applyAlignment="0" applyProtection="0"/>
    <xf numFmtId="0" fontId="63" fillId="31" borderId="24" applyNumberFormat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31" borderId="24" applyNumberFormat="0" applyAlignment="0" applyProtection="0"/>
    <xf numFmtId="0" fontId="57" fillId="0" borderId="0"/>
    <xf numFmtId="0" fontId="57" fillId="0" borderId="0"/>
    <xf numFmtId="0" fontId="57" fillId="0" borderId="0"/>
    <xf numFmtId="0" fontId="6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55" fillId="0" borderId="22" applyNumberFormat="0" applyFill="0" applyAlignment="0" applyProtection="0"/>
    <xf numFmtId="0" fontId="66" fillId="0" borderId="25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7" fillId="0" borderId="8" xfId="0" applyFont="1" applyBorder="1" applyAlignment="1"/>
    <xf numFmtId="0" fontId="46" fillId="0" borderId="26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8" fillId="0" borderId="1" xfId="0" applyFont="1" applyBorder="1" applyAlignment="1"/>
    <xf numFmtId="0" fontId="67" fillId="0" borderId="1" xfId="0" applyFont="1" applyBorder="1" applyAlignment="1">
      <alignment horizontal="center"/>
    </xf>
    <xf numFmtId="0" fontId="67" fillId="0" borderId="1" xfId="0" applyFont="1" applyBorder="1" applyAlignment="1"/>
    <xf numFmtId="0" fontId="69" fillId="0" borderId="1" xfId="0" applyFont="1" applyBorder="1" applyAlignment="1"/>
    <xf numFmtId="0" fontId="70" fillId="0" borderId="0" xfId="10" applyFont="1"/>
    <xf numFmtId="0" fontId="70" fillId="0" borderId="0" xfId="10" applyFont="1" applyAlignment="1">
      <alignment horizontal="center" vertical="center" wrapText="1"/>
    </xf>
    <xf numFmtId="167" fontId="48" fillId="0" borderId="1" xfId="0" applyNumberFormat="1" applyFont="1" applyBorder="1" applyAlignment="1">
      <alignment horizontal="center" vertical="center"/>
    </xf>
    <xf numFmtId="0" fontId="71" fillId="35" borderId="1" xfId="0" applyFont="1" applyFill="1" applyBorder="1">
      <alignment vertical="center"/>
    </xf>
    <xf numFmtId="0" fontId="68" fillId="2" borderId="1" xfId="0" applyFont="1" applyFill="1" applyBorder="1" applyAlignment="1"/>
    <xf numFmtId="0" fontId="28" fillId="36" borderId="1" xfId="0" applyFont="1" applyFill="1" applyBorder="1" applyAlignment="1">
      <alignment horizontal="center" vertical="center"/>
    </xf>
    <xf numFmtId="0" fontId="1" fillId="0" borderId="0" xfId="217"/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14" xfId="217" applyFont="1" applyFill="1" applyBorder="1" applyAlignment="1">
      <alignment horizontal="center"/>
    </xf>
    <xf numFmtId="0" fontId="35" fillId="12" borderId="15" xfId="217" applyFont="1" applyFill="1" applyBorder="1" applyAlignment="1">
      <alignment horizontal="center"/>
    </xf>
    <xf numFmtId="0" fontId="35" fillId="12" borderId="16" xfId="217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A37BB0E4-433E-4273-A3DA-D89B5A843031}"/>
    <cellStyle name="Normal 16" xfId="217" xr:uid="{DCAB7499-726F-4D1C-A1BB-EB625D6C721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56D70C9-7585-425F-AD5D-AADACA867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7E55747-547B-4F36-BA43-0F639B85C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2DA42F6-B273-4AB6-B575-2DF3A1277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3F64C0E-0363-4019-8450-A1E70E6BB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77D8EC4-7045-4F55-A54B-D8CB4BBC8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BC47DAC-C898-4D16-843A-116AF2F35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3381B03-6626-452C-969F-1A23F3AF3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81DD2C15-36BB-431F-BD98-DA5A14895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71863AE-B102-4A33-9D1E-454FFCADA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4F97341-BBCD-4D21-A981-9AF26FE38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52A6B51-3819-4E0A-A693-3CD4B8717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3FF258A-3E6C-4A4E-A1B1-DCE0966B7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U21" sqref="U21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125</v>
      </c>
      <c r="D2" s="51">
        <v>541311</v>
      </c>
      <c r="E2" s="47" t="s">
        <v>118</v>
      </c>
      <c r="F2" s="49" t="s">
        <v>126</v>
      </c>
      <c r="G2" s="49" t="s">
        <v>127</v>
      </c>
      <c r="H2" s="51">
        <v>31</v>
      </c>
      <c r="I2" s="18">
        <v>605</v>
      </c>
      <c r="J2" s="20">
        <v>2</v>
      </c>
      <c r="K2" s="51" t="s">
        <v>130</v>
      </c>
      <c r="L2" s="52">
        <v>362000</v>
      </c>
      <c r="M2" s="46"/>
      <c r="N2" s="49" t="s">
        <v>121</v>
      </c>
      <c r="O2" s="21" t="s">
        <v>140</v>
      </c>
      <c r="P2" s="51">
        <v>15</v>
      </c>
      <c r="Q2" s="50">
        <v>6</v>
      </c>
      <c r="R2" s="18">
        <v>5000</v>
      </c>
      <c r="S2" s="51">
        <v>2</v>
      </c>
      <c r="T2" s="18">
        <v>130</v>
      </c>
      <c r="U2" s="49">
        <v>35.895242090000004</v>
      </c>
      <c r="V2" s="49">
        <v>10.590288040000001</v>
      </c>
      <c r="W2" s="57">
        <v>70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125</v>
      </c>
      <c r="D3" s="51">
        <v>541311</v>
      </c>
      <c r="E3" s="47" t="s">
        <v>118</v>
      </c>
      <c r="F3" s="49" t="s">
        <v>126</v>
      </c>
      <c r="G3" s="49" t="s">
        <v>128</v>
      </c>
      <c r="H3" s="51">
        <v>32</v>
      </c>
      <c r="I3" s="18">
        <v>605</v>
      </c>
      <c r="J3" s="20">
        <v>2</v>
      </c>
      <c r="K3" s="51" t="s">
        <v>131</v>
      </c>
      <c r="L3" s="52">
        <v>362000</v>
      </c>
      <c r="M3" s="46"/>
      <c r="N3" s="49" t="s">
        <v>121</v>
      </c>
      <c r="O3" s="21" t="s">
        <v>140</v>
      </c>
      <c r="P3" s="51">
        <v>15</v>
      </c>
      <c r="Q3" s="50">
        <v>7</v>
      </c>
      <c r="R3" s="18">
        <v>5000</v>
      </c>
      <c r="S3" s="51">
        <v>12</v>
      </c>
      <c r="T3" s="18">
        <v>130</v>
      </c>
      <c r="U3" s="49">
        <v>35.895242090000004</v>
      </c>
      <c r="V3" s="49">
        <v>10.590288040000001</v>
      </c>
      <c r="W3" s="57">
        <v>250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125</v>
      </c>
      <c r="D4" s="51">
        <v>541311</v>
      </c>
      <c r="E4" s="47" t="s">
        <v>118</v>
      </c>
      <c r="F4" s="49" t="s">
        <v>126</v>
      </c>
      <c r="G4" s="49" t="s">
        <v>129</v>
      </c>
      <c r="H4" s="51">
        <v>33</v>
      </c>
      <c r="I4" s="18">
        <v>605</v>
      </c>
      <c r="J4" s="20">
        <v>2</v>
      </c>
      <c r="K4" s="51" t="s">
        <v>132</v>
      </c>
      <c r="L4" s="52">
        <v>362000</v>
      </c>
      <c r="M4" s="46"/>
      <c r="N4" s="49" t="s">
        <v>121</v>
      </c>
      <c r="O4" s="21" t="s">
        <v>140</v>
      </c>
      <c r="P4" s="51">
        <v>15</v>
      </c>
      <c r="Q4" s="50">
        <v>8</v>
      </c>
      <c r="R4" s="18">
        <v>5000</v>
      </c>
      <c r="S4" s="51">
        <v>22</v>
      </c>
      <c r="T4" s="18">
        <v>130</v>
      </c>
      <c r="U4" s="49">
        <v>35.895242090000004</v>
      </c>
      <c r="V4" s="49">
        <v>10.590288040000001</v>
      </c>
      <c r="W4" s="57">
        <v>360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26" sqref="B2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5">
        <v>195.06632753086998</v>
      </c>
      <c r="C2" s="55">
        <v>175.96004300689299</v>
      </c>
      <c r="D2" s="55">
        <v>181.75504217187398</v>
      </c>
    </row>
    <row r="3" spans="1:4">
      <c r="A3" s="38" t="s">
        <v>106</v>
      </c>
      <c r="B3" s="55">
        <v>90.454816189824001</v>
      </c>
      <c r="C3" s="55">
        <v>79.611310923474988</v>
      </c>
      <c r="D3" s="55">
        <v>81.554425626891998</v>
      </c>
    </row>
    <row r="4" spans="1:4">
      <c r="A4" s="38" t="s">
        <v>107</v>
      </c>
      <c r="B4" s="55">
        <v>80.327037192467998</v>
      </c>
      <c r="C4" s="55">
        <v>79.311881283253996</v>
      </c>
      <c r="D4" s="55">
        <v>40.070882568648003</v>
      </c>
    </row>
    <row r="5" spans="1:4">
      <c r="A5" s="38" t="s">
        <v>108</v>
      </c>
      <c r="B5" s="55">
        <v>35.369959167624998</v>
      </c>
      <c r="C5" s="55">
        <v>32.303429652043995</v>
      </c>
      <c r="D5" s="55">
        <v>17.719174761052997</v>
      </c>
    </row>
    <row r="6" spans="1:4">
      <c r="A6" s="38" t="s">
        <v>111</v>
      </c>
      <c r="B6" s="55">
        <v>412.839404</v>
      </c>
      <c r="C6" s="55">
        <v>346.19677799999999</v>
      </c>
      <c r="D6" s="55">
        <v>304.03291400000001</v>
      </c>
    </row>
    <row r="7" spans="1:4">
      <c r="A7" s="38" t="s">
        <v>112</v>
      </c>
      <c r="B7" s="55">
        <v>126.942178</v>
      </c>
      <c r="C7" s="55">
        <v>112.960624</v>
      </c>
      <c r="D7" s="55">
        <v>110.05614199999999</v>
      </c>
    </row>
    <row r="8" spans="1:4">
      <c r="A8" s="38" t="s">
        <v>113</v>
      </c>
      <c r="B8" s="55">
        <v>100.83630099999999</v>
      </c>
      <c r="C8" s="55">
        <v>181.44460999999998</v>
      </c>
      <c r="D8" s="55">
        <v>58.533370999999995</v>
      </c>
    </row>
    <row r="9" spans="1:4">
      <c r="A9" s="38" t="s">
        <v>114</v>
      </c>
      <c r="B9" s="55">
        <v>43.567831999999996</v>
      </c>
      <c r="C9" s="55">
        <v>42.378388999999999</v>
      </c>
      <c r="D9" s="55">
        <v>26.859109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workbookViewId="0">
      <pane ySplit="1" topLeftCell="A25" activePane="bottomLeft" state="frozen"/>
      <selection activeCell="G29" sqref="G29"/>
      <selection pane="bottomLeft" activeCell="F34" sqref="F34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13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13">
      <c r="A2" s="65" t="s">
        <v>1</v>
      </c>
      <c r="B2" s="67"/>
      <c r="C2" s="65" t="str">
        <f>'Cell info'!C1</f>
        <v>Site ID-1</v>
      </c>
      <c r="D2" s="67"/>
      <c r="E2" s="68" t="s">
        <v>123</v>
      </c>
      <c r="F2" s="68"/>
      <c r="G2" s="65" t="str">
        <f>'Cell info'!F1</f>
        <v>Site Name(*)</v>
      </c>
      <c r="H2" s="66"/>
      <c r="I2" s="67"/>
    </row>
    <row r="3" spans="1:13">
      <c r="A3" s="65" t="s">
        <v>124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13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13" ht="15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13" ht="15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13" ht="15">
      <c r="A7" s="60" t="s">
        <v>11</v>
      </c>
      <c r="B7" s="60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13" s="1" customFormat="1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  <c r="K8"/>
      <c r="L8" t="s">
        <v>134</v>
      </c>
      <c r="M8"/>
    </row>
    <row r="9" spans="1:13" ht="15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  <c r="L9" s="56" t="s">
        <v>135</v>
      </c>
      <c r="M9" s="56" t="s">
        <v>136</v>
      </c>
    </row>
    <row r="10" spans="1:13" ht="15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  <c r="L10" s="39">
        <v>70</v>
      </c>
      <c r="M10" s="39">
        <v>0</v>
      </c>
    </row>
    <row r="11" spans="1:13" ht="15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  <c r="L11" s="39">
        <v>250</v>
      </c>
      <c r="M11" s="39">
        <v>70</v>
      </c>
    </row>
    <row r="12" spans="1:13" s="1" customFormat="1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K12"/>
      <c r="L12" s="39">
        <v>360</v>
      </c>
      <c r="M12" s="39">
        <v>250</v>
      </c>
    </row>
    <row r="13" spans="1:13" ht="15">
      <c r="A13" s="39" t="s">
        <v>22</v>
      </c>
      <c r="B13" s="39"/>
      <c r="C13" s="77">
        <v>10.590288040000001</v>
      </c>
      <c r="D13" s="77"/>
      <c r="E13" s="77"/>
      <c r="F13" s="77"/>
      <c r="G13" s="7" t="s">
        <v>23</v>
      </c>
      <c r="H13" s="8"/>
      <c r="I13" s="9"/>
    </row>
    <row r="14" spans="1:13" ht="15">
      <c r="A14" s="39" t="s">
        <v>24</v>
      </c>
      <c r="B14" s="39"/>
      <c r="C14" s="77">
        <v>35.895242090000004</v>
      </c>
      <c r="D14" s="77"/>
      <c r="E14" s="77"/>
      <c r="F14" s="77"/>
      <c r="G14" s="7" t="s">
        <v>23</v>
      </c>
      <c r="H14" s="8"/>
      <c r="I14" s="9"/>
    </row>
    <row r="15" spans="1:13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70</v>
      </c>
      <c r="D17" s="10">
        <v>250</v>
      </c>
      <c r="E17" s="10">
        <v>360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58">
        <v>15</v>
      </c>
      <c r="D26" s="58">
        <v>16</v>
      </c>
      <c r="E26" s="58">
        <v>17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195.06632753086998</v>
      </c>
      <c r="D31" s="48">
        <v>175.96004300689299</v>
      </c>
      <c r="E31" s="48">
        <v>181.75504217187398</v>
      </c>
      <c r="F31" s="10"/>
      <c r="G31" s="42" t="s">
        <v>137</v>
      </c>
      <c r="H31" s="8" t="s">
        <v>9</v>
      </c>
      <c r="I31" s="9"/>
    </row>
    <row r="32" spans="1:9" ht="15">
      <c r="A32" s="38" t="s">
        <v>106</v>
      </c>
      <c r="B32" s="38"/>
      <c r="C32" s="48">
        <v>90.454816189824001</v>
      </c>
      <c r="D32" s="48">
        <v>79.611310923474988</v>
      </c>
      <c r="E32" s="48">
        <v>81.554425626891998</v>
      </c>
      <c r="F32" s="10"/>
      <c r="G32" s="42" t="s">
        <v>138</v>
      </c>
      <c r="H32" s="8" t="s">
        <v>9</v>
      </c>
      <c r="I32" s="9"/>
    </row>
    <row r="33" spans="1:9" ht="15">
      <c r="A33" s="38" t="s">
        <v>107</v>
      </c>
      <c r="B33" s="38"/>
      <c r="C33" s="48">
        <v>80.327037192467998</v>
      </c>
      <c r="D33" s="48">
        <v>79.311881283253996</v>
      </c>
      <c r="E33" s="48">
        <v>40.070882568648003</v>
      </c>
      <c r="F33" s="10"/>
      <c r="G33" s="42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35.369959167624998</v>
      </c>
      <c r="D34" s="48">
        <v>32.303429652043995</v>
      </c>
      <c r="E34" s="48">
        <v>17.719174761052997</v>
      </c>
      <c r="F34" s="10"/>
      <c r="G34" s="42" t="s">
        <v>104</v>
      </c>
      <c r="H34" s="8" t="s">
        <v>9</v>
      </c>
      <c r="I34" s="9"/>
    </row>
    <row r="35" spans="1:9" ht="15">
      <c r="A35" s="38" t="s">
        <v>36</v>
      </c>
      <c r="B35" s="38"/>
      <c r="C35" s="48">
        <v>28.5</v>
      </c>
      <c r="D35" s="48">
        <v>25</v>
      </c>
      <c r="E35" s="48">
        <v>25.5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8" t="s">
        <v>116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8" t="s">
        <v>116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8" t="s">
        <v>116</v>
      </c>
      <c r="D39" s="79"/>
      <c r="E39" s="79"/>
      <c r="F39" s="79"/>
      <c r="G39" s="12"/>
      <c r="H39" s="8" t="s">
        <v>9</v>
      </c>
      <c r="I39" s="9"/>
    </row>
    <row r="40" spans="1:9" ht="15">
      <c r="A40" s="44" t="s">
        <v>92</v>
      </c>
      <c r="B40" s="39"/>
      <c r="C40" s="78">
        <v>-89</v>
      </c>
      <c r="D40" s="79"/>
      <c r="E40" s="79"/>
      <c r="F40" s="79"/>
      <c r="G40" s="12" t="s">
        <v>12</v>
      </c>
      <c r="H40" s="8"/>
      <c r="I40" s="9"/>
    </row>
    <row r="41" spans="1:9" ht="15">
      <c r="A41" s="44" t="s">
        <v>93</v>
      </c>
      <c r="B41" s="39"/>
      <c r="C41" s="78">
        <v>-11</v>
      </c>
      <c r="D41" s="79"/>
      <c r="E41" s="79"/>
      <c r="F41" s="79"/>
      <c r="G41" s="12" t="s">
        <v>12</v>
      </c>
      <c r="H41" s="8"/>
      <c r="I41" s="9"/>
    </row>
    <row r="42" spans="1:9" ht="15">
      <c r="A42" s="44" t="s">
        <v>94</v>
      </c>
      <c r="B42" s="39"/>
      <c r="C42" s="78">
        <v>12</v>
      </c>
      <c r="D42" s="79"/>
      <c r="E42" s="79"/>
      <c r="F42" s="79"/>
      <c r="G42" s="12" t="s">
        <v>12</v>
      </c>
      <c r="H42" s="8"/>
      <c r="I42" s="9"/>
    </row>
    <row r="43" spans="1:9" ht="15">
      <c r="A43" s="45" t="s">
        <v>98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8" t="s">
        <v>133</v>
      </c>
      <c r="D44" s="79"/>
      <c r="E44" s="79"/>
      <c r="F44" s="79"/>
      <c r="G44" s="12" t="s">
        <v>12</v>
      </c>
      <c r="H44" s="8"/>
      <c r="I44" s="9"/>
    </row>
    <row r="45" spans="1:9" ht="15">
      <c r="A45" s="45" t="s">
        <v>96</v>
      </c>
      <c r="B45" s="41"/>
      <c r="C45" s="75">
        <v>0</v>
      </c>
      <c r="D45" s="76">
        <v>5.8823529411764705E-2</v>
      </c>
      <c r="E45" s="76">
        <v>5.8823529411764705E-2</v>
      </c>
      <c r="F45" s="76">
        <v>5.8823529411764705E-2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9">
        <v>123.23526193908199</v>
      </c>
      <c r="D48" s="70"/>
      <c r="E48" s="70"/>
      <c r="F48" s="70"/>
      <c r="G48" s="12" t="s">
        <v>12</v>
      </c>
      <c r="H48" s="8"/>
      <c r="I48" s="9"/>
    </row>
    <row r="49" spans="1:9" ht="15">
      <c r="A49" s="38" t="s">
        <v>89</v>
      </c>
      <c r="B49" s="41"/>
      <c r="C49" s="69">
        <v>64.783100857009998</v>
      </c>
      <c r="D49" s="70"/>
      <c r="E49" s="70"/>
      <c r="F49" s="70"/>
      <c r="G49" s="12" t="s">
        <v>12</v>
      </c>
      <c r="H49" s="8"/>
      <c r="I49" s="9"/>
    </row>
    <row r="50" spans="1:9" ht="15">
      <c r="A50" s="38" t="s">
        <v>90</v>
      </c>
      <c r="B50" s="41"/>
      <c r="C50" s="69">
        <v>34.098838479102994</v>
      </c>
      <c r="D50" s="70">
        <v>34.098838479102994</v>
      </c>
      <c r="E50" s="70">
        <v>34.098838479102994</v>
      </c>
      <c r="F50" s="70">
        <v>34.098838479102994</v>
      </c>
      <c r="G50" s="12" t="s">
        <v>12</v>
      </c>
      <c r="H50" s="8"/>
      <c r="I50" s="9"/>
    </row>
    <row r="51" spans="1:9" ht="15">
      <c r="A51" s="38" t="s">
        <v>91</v>
      </c>
      <c r="B51" s="41"/>
      <c r="C51" s="69">
        <v>13.096319556327</v>
      </c>
      <c r="D51" s="70">
        <v>13.096319556327</v>
      </c>
      <c r="E51" s="70">
        <v>13.096319556327</v>
      </c>
      <c r="F51" s="70">
        <v>13.096319556327</v>
      </c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 ht="15">
      <c r="A53" s="39" t="s">
        <v>41</v>
      </c>
      <c r="B53" s="39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5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1A11-1685-41A8-889D-B2284D6FC33A}">
  <dimension ref="A1:AK82"/>
  <sheetViews>
    <sheetView topLeftCell="A74" zoomScale="65" workbookViewId="0">
      <selection activeCell="R110" sqref="R110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.7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.7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.7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122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