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648AFD21-A882-4179-80EE-73538FA6EEB1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Main tests" sheetId="51" r:id="rId2"/>
    <sheet name="DT NR Plots" sheetId="89" r:id="rId3"/>
    <sheet name="Site Photos" sheetId="87" r:id="rId4"/>
    <sheet name="Throughput table" sheetId="66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<sst xmlns="http://schemas.openxmlformats.org/spreadsheetml/2006/main" count="246" uniqueCount="138">
  <si>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2" type="noConversion"/>
  </si>
  <si>
    <t>Site ID:</t>
    <phoneticPr fontId="12" type="noConversion"/>
  </si>
  <si>
    <t>Action</t>
    <phoneticPr fontId="12" type="noConversion"/>
  </si>
  <si>
    <t>Check</t>
    <phoneticPr fontId="12" type="noConversion"/>
  </si>
  <si>
    <t>Threshold</t>
    <phoneticPr fontId="12" type="noConversion"/>
  </si>
  <si>
    <t>Result</t>
    <phoneticPr fontId="12" type="noConversion"/>
  </si>
  <si>
    <t>Remarks</t>
    <phoneticPr fontId="12" type="noConversion"/>
  </si>
  <si>
    <t>The antennas whether are blocked by other antennas</t>
    <phoneticPr fontId="12" type="noConversion"/>
  </si>
  <si>
    <t>NO</t>
    <phoneticPr fontId="12" type="noConversion"/>
  </si>
  <si>
    <t>Pass</t>
    <phoneticPr fontId="12" type="noConversion"/>
  </si>
  <si>
    <t>The PCI to confirm feeder cross connection or not</t>
    <phoneticPr fontId="12" type="noConversion"/>
  </si>
  <si>
    <t>Site Frequency BandWidth</t>
    <phoneticPr fontId="12" type="noConversion"/>
  </si>
  <si>
    <t>NA</t>
    <phoneticPr fontId="12" type="noConversion"/>
  </si>
  <si>
    <t>Service check</t>
    <phoneticPr fontId="12" type="noConversion"/>
  </si>
  <si>
    <t>OK</t>
    <phoneticPr fontId="12" type="noConversion"/>
  </si>
  <si>
    <t>FTP Service</t>
    <phoneticPr fontId="12" type="noConversion"/>
  </si>
  <si>
    <t>Http Service</t>
    <phoneticPr fontId="12" type="noConversion"/>
  </si>
  <si>
    <t>Physical Information Audit</t>
    <phoneticPr fontId="12" type="noConversion"/>
  </si>
  <si>
    <t>SectorA</t>
    <phoneticPr fontId="12" type="noConversion"/>
  </si>
  <si>
    <t>SectorB</t>
    <phoneticPr fontId="12" type="noConversion"/>
  </si>
  <si>
    <t>SectorC</t>
    <phoneticPr fontId="12" type="noConversion"/>
  </si>
  <si>
    <t>SectorD</t>
    <phoneticPr fontId="12" type="noConversion"/>
  </si>
  <si>
    <t>Lon</t>
    <phoneticPr fontId="12" type="noConversion"/>
  </si>
  <si>
    <t>Planning</t>
    <phoneticPr fontId="12" type="noConversion"/>
  </si>
  <si>
    <t>LaT</t>
  </si>
  <si>
    <t xml:space="preserve">Antenna Type </t>
    <phoneticPr fontId="12" type="noConversion"/>
  </si>
  <si>
    <t>-</t>
    <phoneticPr fontId="12" type="noConversion"/>
  </si>
  <si>
    <t>Antenna Quantity</t>
    <phoneticPr fontId="12" type="noConversion"/>
  </si>
  <si>
    <t>Azimuth</t>
    <phoneticPr fontId="12" type="noConversion"/>
  </si>
  <si>
    <t>M-Tilt</t>
    <phoneticPr fontId="12" type="noConversion"/>
  </si>
  <si>
    <t xml:space="preserve">Total Tilt </t>
    <phoneticPr fontId="12" type="noConversion"/>
  </si>
  <si>
    <t>Antenna Height</t>
    <phoneticPr fontId="12" type="noConversion"/>
  </si>
  <si>
    <t>Availablity</t>
    <phoneticPr fontId="12" type="noConversion"/>
  </si>
  <si>
    <t>Availablity NR</t>
    <phoneticPr fontId="12" type="noConversion"/>
  </si>
  <si>
    <t>Frequency</t>
    <phoneticPr fontId="12" type="noConversion"/>
  </si>
  <si>
    <t>PCI</t>
    <phoneticPr fontId="12" type="noConversion"/>
  </si>
  <si>
    <t>Ping 32byte Time(ms) UU Interface</t>
    <phoneticPr fontId="12" type="noConversion"/>
  </si>
  <si>
    <t>Drive Test KPIs</t>
    <phoneticPr fontId="12" type="noConversion"/>
  </si>
  <si>
    <t>Value</t>
    <phoneticPr fontId="12" type="noConversion"/>
  </si>
  <si>
    <t>Acceptance</t>
  </si>
  <si>
    <t>Total KPI Count</t>
    <phoneticPr fontId="12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</si>
  <si>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</si>
  <si>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</si>
  <si>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</si>
  <si>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</si>
  <si>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</si>
  <si>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</si>
  <si>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4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</si>
  <si>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</si>
  <si>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</si>
  <si>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</si>
  <si>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</si>
  <si>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</si>
  <si>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</si>
  <si>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</si>
  <si>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</si>
  <si>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</si>
  <si>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</si>
  <si>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</si>
  <si>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</si>
  <si>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</si>
  <si>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</si>
  <si>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</si>
  <si>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</si>
  <si>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</si>
  <si>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</si>
  <si>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</si>
  <si>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</si>
  <si>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</si>
  <si>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</si>
  <si>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</si>
  <si>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</si>
  <si>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</si>
  <si>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</si>
  <si>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</si>
  <si>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</si>
  <si>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</si>
  <si>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</si>
  <si>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</si>
  <si>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</si>
  <si>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</si>
  <si>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</si>
  <si>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</si>
  <si>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</si>
  <si>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</si>
  <si>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</si>
  <si>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</si>
  <si>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</si>
  <si>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</si>
  <si>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</si>
  <si>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</si>
  <si>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</si>
  <si>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</si>
  <si>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</si>
  <si>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</si>
  <si>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</si>
  <si>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</si>
  <si>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</si>
  <si>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</si>
  <si>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</si>
  <si>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</si>
  <si>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</si>
  <si>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</si>
  <si>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</si>
  <si>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</si>
  <si>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</si>
  <si>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</si>
  <si>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Sousse</t>
  </si>
  <si>
    <t>Local Cell ID-1</t>
  </si>
  <si>
    <t>5G FDD</t>
  </si>
  <si>
    <t>10MHZ</t>
  </si>
  <si>
    <t>Site Name:Cite_Sidi_Guecem</t>
  </si>
  <si>
    <t>Test Date:25/03/2025</t>
  </si>
  <si>
    <t>134.38</t>
  </si>
  <si>
    <t>5G_Cite_Sidi_Guecem</t>
  </si>
  <si>
    <t>5G_Cite_Sidi_Guecem_N3_1</t>
  </si>
  <si>
    <t>5G_Cite_Sidi_Guecem_N3_2</t>
  </si>
  <si>
    <t>5G_Cite_Sidi_Guecem_N3_3</t>
  </si>
  <si>
    <t>NSO188X</t>
  </si>
  <si>
    <t>NSO188Y</t>
  </si>
  <si>
    <t>NSO188Z</t>
  </si>
  <si>
    <t>NSO188</t>
  </si>
  <si>
    <t>NR PCI</t>
  </si>
  <si>
    <t>NR SS-RSRP</t>
  </si>
  <si>
    <t>NR SS-RSRQ</t>
  </si>
  <si>
    <t>NR SS-SINR</t>
  </si>
  <si>
    <t>NR DL Throughput</t>
  </si>
  <si>
    <t>NR MULTI RAT DL Throughput</t>
  </si>
  <si>
    <t>NR RI</t>
  </si>
  <si>
    <t>Serving Cell NR ARFCN DL</t>
  </si>
  <si>
    <t>NR MODULATION</t>
  </si>
  <si>
    <t>NR UL Throughput</t>
  </si>
  <si>
    <t xml:space="preserve">Tx power PUSCH plot </t>
  </si>
  <si>
    <t>Beam Index plot DL</t>
  </si>
  <si>
    <t>850 Mbps/140Mbps</t>
  </si>
  <si>
    <t>750 Mbps/40Mbps</t>
  </si>
  <si>
    <t>40ms</t>
  </si>
  <si>
    <t>CELL_BW_10M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</si>
</sst>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1B]General"/>
    <numFmt numFmtId="166" formatCode="[$-409]d\-mmm\-yy;@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8">
    <xf numFmtId="0" fontId="0" fillId="0" borderId="0">
      <alignment vertical="center"/>
    </xf>
    <xf numFmtId="0" fontId="14" fillId="0" borderId="0"/>
    <xf numFmtId="0" fontId="18" fillId="0" borderId="0">
      <alignment vertical="center"/>
    </xf>
    <xf numFmtId="0" fontId="17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3" fillId="0" borderId="0"/>
    <xf numFmtId="0" fontId="19" fillId="0" borderId="0"/>
    <xf numFmtId="0" fontId="20" fillId="0" borderId="0">
      <protection locked="0"/>
    </xf>
    <xf numFmtId="9" fontId="19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41" fillId="0" borderId="0">
      <alignment vertical="center"/>
    </xf>
    <xf numFmtId="165" fontId="14" fillId="0" borderId="0"/>
    <xf numFmtId="165" fontId="42" fillId="0" borderId="0"/>
    <xf numFmtId="165" fontId="19" fillId="0" borderId="0"/>
    <xf numFmtId="165" fontId="14" fillId="0" borderId="0"/>
    <xf numFmtId="166" fontId="14" fillId="0" borderId="0"/>
    <xf numFmtId="0" fontId="11" fillId="0" borderId="0">
      <alignment vertical="center"/>
    </xf>
    <xf numFmtId="0" fontId="10" fillId="0" borderId="0">
      <alignment vertical="center"/>
    </xf>
    <xf numFmtId="9" fontId="2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23" fillId="0" borderId="0">
      <alignment vertical="center"/>
    </xf>
    <xf numFmtId="0" fontId="6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4" applyNumberFormat="0" applyAlignment="0" applyProtection="0"/>
    <xf numFmtId="0" fontId="51" fillId="31" borderId="14" applyNumberFormat="0" applyAlignment="0" applyProtection="0"/>
    <xf numFmtId="0" fontId="52" fillId="32" borderId="15" applyNumberFormat="0" applyAlignment="0" applyProtection="0"/>
    <xf numFmtId="0" fontId="53" fillId="0" borderId="16" applyNumberFormat="0" applyFill="0" applyAlignment="0" applyProtection="0"/>
    <xf numFmtId="0" fontId="52" fillId="32" borderId="15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4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4" applyNumberFormat="0" applyAlignment="0" applyProtection="0"/>
    <xf numFmtId="0" fontId="53" fillId="0" borderId="16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9" fillId="0" borderId="0"/>
    <xf numFmtId="0" fontId="56" fillId="0" borderId="0"/>
    <xf numFmtId="0" fontId="56" fillId="0" borderId="0"/>
    <xf numFmtId="0" fontId="56" fillId="0" borderId="0"/>
    <xf numFmtId="0" fontId="14" fillId="0" borderId="0"/>
    <xf numFmtId="0" fontId="56" fillId="0" borderId="0"/>
    <xf numFmtId="0" fontId="56" fillId="0" borderId="0"/>
    <xf numFmtId="0" fontId="56" fillId="0" borderId="0"/>
    <xf numFmtId="0" fontId="19" fillId="34" borderId="20" applyNumberFormat="0" applyFont="0" applyAlignment="0" applyProtection="0"/>
    <xf numFmtId="0" fontId="19" fillId="34" borderId="20" applyNumberFormat="0" applyFont="0" applyAlignment="0" applyProtection="0"/>
    <xf numFmtId="0" fontId="19" fillId="34" borderId="20" applyNumberFormat="0" applyFont="0" applyAlignment="0" applyProtection="0"/>
    <xf numFmtId="0" fontId="19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56" fillId="34" borderId="20" applyNumberFormat="0" applyFont="0" applyAlignment="0" applyProtection="0"/>
    <xf numFmtId="0" fontId="62" fillId="31" borderId="21" applyNumberFormat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1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54" fillId="0" borderId="19" applyNumberFormat="0" applyFill="0" applyAlignment="0" applyProtection="0"/>
    <xf numFmtId="0" fontId="65" fillId="0" borderId="22" applyNumberFormat="0" applyFill="0" applyAlignment="0" applyProtection="0"/>
    <xf numFmtId="0" fontId="63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>
      <alignment vertical="center"/>
    </xf>
    <xf numFmtId="0" fontId="12" fillId="0" borderId="0" xfId="0" applyFont="1">
      <alignment vertical="center"/>
    </xf>
    <xf numFmtId="0" fontId="25" fillId="0" borderId="13" xfId="0" applyFont="1" applyBorder="1">
      <alignment vertical="center"/>
    </xf>
    <xf numFmtId="0" fontId="25" fillId="4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8" fillId="5" borderId="1" xfId="0" applyFont="1" applyFill="1" applyBorder="1" applyAlignment="1">
      <alignment horizontal="center" vertical="center"/>
    </xf>
    <xf numFmtId="9" fontId="28" fillId="5" borderId="1" xfId="0" applyNumberFormat="1" applyFont="1" applyFill="1" applyBorder="1" applyAlignment="1">
      <alignment horizontal="center" vertical="center"/>
    </xf>
    <xf numFmtId="9" fontId="28" fillId="6" borderId="1" xfId="0" applyNumberFormat="1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center" vertical="center"/>
    </xf>
    <xf numFmtId="0" fontId="29" fillId="9" borderId="3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quotePrefix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164" fontId="25" fillId="2" borderId="0" xfId="0" applyNumberFormat="1" applyFont="1" applyFill="1" applyAlignment="1"/>
    <xf numFmtId="0" fontId="25" fillId="0" borderId="0" xfId="0" applyFont="1">
      <alignment vertical="center"/>
    </xf>
    <xf numFmtId="0" fontId="31" fillId="2" borderId="0" xfId="0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0" fontId="32" fillId="0" borderId="0" xfId="0" applyFont="1" applyAlignment="1"/>
    <xf numFmtId="0" fontId="33" fillId="0" borderId="0" xfId="0" applyFont="1" applyAlignment="1"/>
    <xf numFmtId="0" fontId="31" fillId="2" borderId="0" xfId="0" quotePrefix="1" applyFont="1" applyFill="1" applyAlignment="1">
      <alignment horizontal="center" vertical="center"/>
    </xf>
    <xf numFmtId="0" fontId="30" fillId="0" borderId="0" xfId="0" applyFont="1" applyAlignment="1"/>
    <xf numFmtId="0" fontId="34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14" fontId="39" fillId="0" borderId="0" xfId="0" applyNumberFormat="1" applyFont="1">
      <alignment vertical="center"/>
    </xf>
    <xf numFmtId="0" fontId="39" fillId="0" borderId="0" xfId="0" applyFont="1">
      <alignment vertical="center"/>
    </xf>
    <xf numFmtId="0" fontId="35" fillId="8" borderId="1" xfId="0" applyFont="1" applyFill="1" applyBorder="1" applyAlignment="1">
      <alignment horizontal="center" vertical="center"/>
    </xf>
    <xf numFmtId="0" fontId="40" fillId="11" borderId="1" xfId="0" applyFont="1" applyFill="1" applyBorder="1" applyAlignment="1">
      <alignment horizontal="center" vertical="center"/>
    </xf>
    <xf numFmtId="0" fontId="39" fillId="0" borderId="0" xfId="0" applyFont="1" applyAlignment="1"/>
    <xf numFmtId="0" fontId="28" fillId="4" borderId="1" xfId="0" applyFont="1" applyFill="1" applyBorder="1" applyAlignment="1">
      <alignment horizontal="left" vertical="center"/>
    </xf>
    <xf numFmtId="0" fontId="28" fillId="4" borderId="1" xfId="0" applyFont="1" applyFill="1" applyBorder="1">
      <alignment vertical="center"/>
    </xf>
    <xf numFmtId="0" fontId="28" fillId="4" borderId="3" xfId="0" applyFont="1" applyFill="1" applyBorder="1">
      <alignment vertical="center"/>
    </xf>
    <xf numFmtId="0" fontId="28" fillId="4" borderId="5" xfId="0" applyFont="1" applyFill="1" applyBorder="1">
      <alignment vertical="center"/>
    </xf>
    <xf numFmtId="9" fontId="43" fillId="2" borderId="1" xfId="27" applyNumberFormat="1" applyFont="1" applyFill="1" applyBorder="1" applyAlignment="1">
      <alignment horizontal="center"/>
    </xf>
    <xf numFmtId="0" fontId="45" fillId="4" borderId="1" xfId="0" applyFont="1" applyFill="1" applyBorder="1" applyAlignment="1">
      <alignment horizontal="left" vertical="center"/>
    </xf>
    <xf numFmtId="0" fontId="28" fillId="13" borderId="1" xfId="0" applyFont="1" applyFill="1" applyBorder="1">
      <alignment vertical="center"/>
    </xf>
    <xf numFmtId="0" fontId="28" fillId="13" borderId="3" xfId="0" applyFont="1" applyFill="1" applyBorder="1">
      <alignment vertical="center"/>
    </xf>
    <xf numFmtId="0" fontId="46" fillId="0" borderId="8" xfId="0" applyFont="1" applyBorder="1" applyAlignment="1"/>
    <xf numFmtId="0" fontId="47" fillId="0" borderId="8" xfId="0" applyFont="1" applyBorder="1" applyAlignment="1"/>
    <xf numFmtId="0" fontId="46" fillId="0" borderId="23" xfId="0" applyFont="1" applyBorder="1" applyAlignment="1"/>
    <xf numFmtId="2" fontId="28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2" fontId="28" fillId="2" borderId="1" xfId="0" applyNumberFormat="1" applyFont="1" applyFill="1" applyBorder="1" applyAlignment="1">
      <alignment horizontal="center" vertical="center"/>
    </xf>
    <xf numFmtId="0" fontId="46" fillId="0" borderId="1" xfId="0" applyFont="1" applyBorder="1" applyAlignment="1"/>
    <xf numFmtId="0" fontId="1" fillId="0" borderId="0" xfId="217"/>
    <xf numFmtId="9" fontId="70" fillId="35" borderId="1" xfId="0" applyNumberFormat="1" applyFont="1" applyFill="1" applyBorder="1" applyAlignment="1">
      <alignment horizontal="center"/>
    </xf>
    <xf numFmtId="9" fontId="70" fillId="35" borderId="23" xfId="0" applyNumberFormat="1" applyFont="1" applyFill="1" applyBorder="1" applyAlignment="1">
      <alignment horizontal="center"/>
    </xf>
    <xf numFmtId="2" fontId="28" fillId="5" borderId="3" xfId="0" quotePrefix="1" applyNumberFormat="1" applyFont="1" applyFill="1" applyBorder="1" applyAlignment="1">
      <alignment horizontal="center" vertical="center"/>
    </xf>
    <xf numFmtId="2" fontId="28" fillId="5" borderId="4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10" fontId="28" fillId="7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5" borderId="1" xfId="34" applyFont="1" applyFill="1" applyBorder="1" applyAlignment="1">
      <alignment horizontal="center" vertical="center"/>
    </xf>
    <xf numFmtId="1" fontId="28" fillId="5" borderId="3" xfId="0" quotePrefix="1" applyNumberFormat="1" applyFont="1" applyFill="1" applyBorder="1" applyAlignment="1">
      <alignment horizontal="center" vertical="center"/>
    </xf>
    <xf numFmtId="1" fontId="28" fillId="5" borderId="4" xfId="0" quotePrefix="1" applyNumberFormat="1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9" fontId="28" fillId="5" borderId="3" xfId="30" quotePrefix="1" applyFont="1" applyFill="1" applyBorder="1" applyAlignment="1">
      <alignment horizontal="center" vertical="center"/>
    </xf>
    <xf numFmtId="9" fontId="28" fillId="5" borderId="4" xfId="30" quotePrefix="1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8" fillId="0" borderId="1" xfId="10" applyFont="1" applyBorder="1" applyAlignment="1">
      <alignment horizontal="center" vertical="center" wrapText="1"/>
    </xf>
    <xf numFmtId="0" fontId="24" fillId="12" borderId="1" xfId="10" applyFont="1" applyFill="1" applyBorder="1" applyAlignment="1">
      <alignment horizontal="center" vertical="center" wrapText="1"/>
    </xf>
    <xf numFmtId="0" fontId="37" fillId="0" borderId="9" xfId="10" applyFont="1" applyBorder="1" applyAlignment="1">
      <alignment horizontal="center" vertical="center" wrapText="1"/>
    </xf>
    <xf numFmtId="0" fontId="38" fillId="0" borderId="10" xfId="10" applyFont="1" applyBorder="1" applyAlignment="1">
      <alignment horizontal="center" vertical="center" wrapText="1"/>
    </xf>
    <xf numFmtId="0" fontId="38" fillId="0" borderId="11" xfId="10" applyFont="1" applyBorder="1" applyAlignment="1">
      <alignment horizontal="center" vertical="center" wrapText="1"/>
    </xf>
    <xf numFmtId="0" fontId="38" fillId="0" borderId="2" xfId="10" applyFont="1" applyBorder="1" applyAlignment="1">
      <alignment horizontal="center" vertical="center" wrapText="1"/>
    </xf>
    <xf numFmtId="0" fontId="38" fillId="0" borderId="0" xfId="10" applyFont="1" applyAlignment="1">
      <alignment horizontal="center" vertical="center" wrapText="1"/>
    </xf>
    <xf numFmtId="0" fontId="38" fillId="0" borderId="7" xfId="10" applyFont="1" applyBorder="1" applyAlignment="1">
      <alignment horizontal="center" vertical="center" wrapText="1"/>
    </xf>
    <xf numFmtId="0" fontId="38" fillId="0" borderId="12" xfId="10" applyFont="1" applyBorder="1" applyAlignment="1">
      <alignment horizontal="center" vertical="center" wrapText="1"/>
    </xf>
    <xf numFmtId="0" fontId="38" fillId="0" borderId="6" xfId="10" applyFont="1" applyBorder="1" applyAlignment="1">
      <alignment horizontal="center" vertical="center" wrapText="1"/>
    </xf>
    <xf numFmtId="0" fontId="38" fillId="0" borderId="8" xfId="10" applyFont="1" applyBorder="1" applyAlignment="1">
      <alignment horizontal="center" vertical="center" wrapText="1"/>
    </xf>
    <xf numFmtId="0" fontId="35" fillId="12" borderId="24" xfId="217" applyFont="1" applyFill="1" applyBorder="1" applyAlignment="1">
      <alignment horizontal="center"/>
    </xf>
    <xf numFmtId="0" fontId="35" fillId="12" borderId="25" xfId="217" applyFont="1" applyFill="1" applyBorder="1" applyAlignment="1">
      <alignment horizontal="center"/>
    </xf>
    <xf numFmtId="0" fontId="35" fillId="12" borderId="26" xfId="217" applyFont="1" applyFill="1" applyBorder="1" applyAlignment="1">
      <alignment horizontal="center"/>
    </xf>
  </cellXfs>
  <cellStyles count="218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6D53B5F9-CE35-476F-9803-068BAD37CDA8}"/>
    <cellStyle name="Normal 16" xfId="217" xr:uid="{1CBBAC18-4064-4596-A7CF-8C7CEC11EFE3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513942</xdr:colOff>
      <xdr:row>0</xdr:row>
      <xdr:rowOff>399179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778773</xdr:colOff>
      <xdr:row>1</xdr:row>
      <xdr:rowOff>18254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CF7839C7-8BEA-45CC-B451-0D8A6A351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DD6B39EC-6E08-4129-93D7-23F6015AF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9F768A01-03BE-4C49-A9EC-75F40EBCC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A69539AD-1AC4-472F-B939-7449953663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D1F1DD8B-C8FB-4FBF-BE72-0A60A15B2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5C5C233B-0251-4454-8015-E923D3BD6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046AC4F7-0049-44BB-989F-6CEAFD957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97054E2D-AA30-41F3-A4D8-B612F1FE3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50662F7F-317B-4D85-9A10-F1A7F75A2A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C7587627-5901-4BA3-9C40-7D5913641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075BA5CA-7727-4FCA-8522-795CDD0B4C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0F4D0DFC-C96A-43C2-8226-E25E778138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O7" sqref="O7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108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109</v>
      </c>
      <c r="B2" s="19"/>
      <c r="C2" s="46" t="s">
        <v>121</v>
      </c>
      <c r="D2" s="52">
        <v>541188</v>
      </c>
      <c r="E2" s="48" t="s">
        <v>107</v>
      </c>
      <c r="F2" s="46" t="s">
        <v>114</v>
      </c>
      <c r="G2" s="57" t="s">
        <v>115</v>
      </c>
      <c r="H2" s="52">
        <v>31</v>
      </c>
      <c r="I2" s="18">
        <v>605</v>
      </c>
      <c r="J2" s="20">
        <v>2</v>
      </c>
      <c r="K2" s="52" t="s">
        <v>118</v>
      </c>
      <c r="L2" s="53">
        <v>362000</v>
      </c>
      <c r="M2" s="47"/>
      <c r="N2" s="50" t="s">
        <v>110</v>
      </c>
      <c r="O2" s="21" t="s">
        <v>137</v>
      </c>
      <c r="P2" s="52">
        <v>15</v>
      </c>
      <c r="Q2" s="51">
        <v>756</v>
      </c>
      <c r="R2" s="18">
        <v>5000</v>
      </c>
      <c r="S2" s="52">
        <v>303</v>
      </c>
      <c r="T2" s="18">
        <v>130</v>
      </c>
      <c r="U2" s="50">
        <v>35.798689430000003</v>
      </c>
      <c r="V2" s="50">
        <v>10.62071791</v>
      </c>
      <c r="W2" s="50">
        <v>20</v>
      </c>
      <c r="X2" s="18"/>
      <c r="Y2" s="18"/>
      <c r="Z2" s="18"/>
      <c r="AA2" s="18"/>
      <c r="AB2" s="18" t="s">
        <v>107</v>
      </c>
    </row>
    <row r="3" spans="1:28" s="22" customFormat="1" ht="15.75">
      <c r="A3" s="18" t="s">
        <v>109</v>
      </c>
      <c r="B3" s="19"/>
      <c r="C3" s="46" t="s">
        <v>121</v>
      </c>
      <c r="D3" s="52">
        <v>541188</v>
      </c>
      <c r="E3" s="48" t="s">
        <v>107</v>
      </c>
      <c r="F3" s="46" t="s">
        <v>114</v>
      </c>
      <c r="G3" s="48" t="s">
        <v>116</v>
      </c>
      <c r="H3" s="52">
        <v>32</v>
      </c>
      <c r="I3" s="18">
        <v>605</v>
      </c>
      <c r="J3" s="20">
        <v>2</v>
      </c>
      <c r="K3" s="52" t="s">
        <v>119</v>
      </c>
      <c r="L3" s="53">
        <v>362000</v>
      </c>
      <c r="M3" s="47"/>
      <c r="N3" s="50" t="s">
        <v>110</v>
      </c>
      <c r="O3" s="21" t="s">
        <v>137</v>
      </c>
      <c r="P3" s="52">
        <v>15</v>
      </c>
      <c r="Q3" s="51">
        <v>757</v>
      </c>
      <c r="R3" s="18">
        <v>5000</v>
      </c>
      <c r="S3" s="52">
        <v>313</v>
      </c>
      <c r="T3" s="18">
        <v>130</v>
      </c>
      <c r="U3" s="50">
        <v>35.798689430000003</v>
      </c>
      <c r="V3" s="50">
        <v>10.62071791</v>
      </c>
      <c r="W3" s="50">
        <v>120</v>
      </c>
      <c r="X3" s="18"/>
      <c r="Y3" s="18"/>
      <c r="Z3" s="18"/>
      <c r="AA3" s="18"/>
      <c r="AB3" s="18" t="s">
        <v>107</v>
      </c>
    </row>
    <row r="4" spans="1:28" s="22" customFormat="1" ht="15.75">
      <c r="A4" s="18" t="s">
        <v>109</v>
      </c>
      <c r="B4" s="19"/>
      <c r="C4" s="46" t="s">
        <v>121</v>
      </c>
      <c r="D4" s="52">
        <v>541188</v>
      </c>
      <c r="E4" s="48" t="s">
        <v>107</v>
      </c>
      <c r="F4" s="46" t="s">
        <v>114</v>
      </c>
      <c r="G4" s="48" t="s">
        <v>117</v>
      </c>
      <c r="H4" s="52">
        <v>33</v>
      </c>
      <c r="I4" s="18">
        <v>605</v>
      </c>
      <c r="J4" s="20">
        <v>2</v>
      </c>
      <c r="K4" s="52" t="s">
        <v>120</v>
      </c>
      <c r="L4" s="53">
        <v>362000</v>
      </c>
      <c r="M4" s="47"/>
      <c r="N4" s="50" t="s">
        <v>110</v>
      </c>
      <c r="O4" s="21" t="s">
        <v>137</v>
      </c>
      <c r="P4" s="52">
        <v>15</v>
      </c>
      <c r="Q4" s="51">
        <v>758</v>
      </c>
      <c r="R4" s="18">
        <v>5000</v>
      </c>
      <c r="S4" s="52">
        <v>323</v>
      </c>
      <c r="T4" s="18">
        <v>130</v>
      </c>
      <c r="U4" s="50">
        <v>35.798689430000003</v>
      </c>
      <c r="V4" s="50">
        <v>10.62071791</v>
      </c>
      <c r="W4" s="50">
        <v>240</v>
      </c>
      <c r="X4" s="18"/>
      <c r="Y4" s="18"/>
      <c r="Z4" s="18"/>
      <c r="AA4" s="18"/>
      <c r="AB4" s="18" t="s">
        <v>107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6" activePane="bottomLeft" state="frozen"/>
      <selection activeCell="G29" sqref="G29"/>
      <selection pane="bottomLeft" activeCell="E26" sqref="C26:E26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78" t="s">
        <v>0</v>
      </c>
      <c r="C1" s="79"/>
      <c r="D1" s="79"/>
      <c r="E1" s="79"/>
      <c r="F1" s="79"/>
      <c r="G1" s="79"/>
      <c r="H1" s="80"/>
      <c r="I1" s="3"/>
    </row>
    <row r="2" spans="1:9">
      <c r="A2" s="74" t="s">
        <v>1</v>
      </c>
      <c r="B2" s="75"/>
      <c r="C2" s="74" t="str">
        <f>'Cell info'!C1</f>
        <v>Site ID-1</v>
      </c>
      <c r="D2" s="75"/>
      <c r="E2" s="82" t="s">
        <v>111</v>
      </c>
      <c r="F2" s="82"/>
      <c r="G2" s="74" t="str">
        <f>'Cell info'!F1</f>
        <v>Site Name(*)</v>
      </c>
      <c r="H2" s="81"/>
      <c r="I2" s="75"/>
    </row>
    <row r="3" spans="1:9">
      <c r="A3" s="74" t="s">
        <v>112</v>
      </c>
      <c r="B3" s="75"/>
      <c r="C3" s="74"/>
      <c r="D3" s="75"/>
      <c r="E3" s="76" t="s">
        <v>73</v>
      </c>
      <c r="F3" s="76"/>
      <c r="G3" s="74"/>
      <c r="H3" s="81"/>
      <c r="I3" s="75"/>
    </row>
    <row r="4" spans="1:9" s="1" customFormat="1" ht="12">
      <c r="A4" s="4" t="s">
        <v>2</v>
      </c>
      <c r="B4" s="4"/>
      <c r="C4" s="70" t="s">
        <v>3</v>
      </c>
      <c r="D4" s="71"/>
      <c r="E4" s="71"/>
      <c r="F4" s="71"/>
      <c r="G4" s="5" t="s">
        <v>4</v>
      </c>
      <c r="H4" s="6" t="s">
        <v>5</v>
      </c>
      <c r="I4" s="5" t="s">
        <v>6</v>
      </c>
    </row>
    <row r="5" spans="1:9" ht="15">
      <c r="A5" s="77" t="s">
        <v>7</v>
      </c>
      <c r="B5" s="77"/>
      <c r="C5" s="63" t="s">
        <v>8</v>
      </c>
      <c r="D5" s="63"/>
      <c r="E5" s="63"/>
      <c r="F5" s="63"/>
      <c r="G5" s="7" t="s">
        <v>8</v>
      </c>
      <c r="H5" s="8" t="s">
        <v>9</v>
      </c>
      <c r="I5" s="9"/>
    </row>
    <row r="6" spans="1:9" ht="15">
      <c r="A6" s="77" t="s">
        <v>10</v>
      </c>
      <c r="B6" s="77"/>
      <c r="C6" s="63" t="s">
        <v>8</v>
      </c>
      <c r="D6" s="63"/>
      <c r="E6" s="63"/>
      <c r="F6" s="63"/>
      <c r="G6" s="7" t="s">
        <v>8</v>
      </c>
      <c r="H6" s="8" t="s">
        <v>9</v>
      </c>
      <c r="I6" s="9"/>
    </row>
    <row r="7" spans="1:9" ht="15">
      <c r="A7" s="77" t="s">
        <v>11</v>
      </c>
      <c r="B7" s="77"/>
      <c r="C7" s="63" t="str">
        <f>'Cell info'!O4</f>
        <v>CELL_BW_10M</v>
      </c>
      <c r="D7" s="63"/>
      <c r="E7" s="63"/>
      <c r="F7" s="63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6" t="s">
        <v>3</v>
      </c>
      <c r="D8" s="66"/>
      <c r="E8" s="66"/>
      <c r="F8" s="66"/>
      <c r="G8" s="5" t="s">
        <v>4</v>
      </c>
      <c r="H8" s="6" t="s">
        <v>5</v>
      </c>
      <c r="I8" s="5" t="s">
        <v>6</v>
      </c>
    </row>
    <row r="9" spans="1:9" ht="15">
      <c r="A9" s="39" t="s">
        <v>87</v>
      </c>
      <c r="B9" s="39"/>
      <c r="C9" s="63" t="s">
        <v>14</v>
      </c>
      <c r="D9" s="63"/>
      <c r="E9" s="63"/>
      <c r="F9" s="63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63" t="s">
        <v>14</v>
      </c>
      <c r="D10" s="63"/>
      <c r="E10" s="63"/>
      <c r="F10" s="63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63" t="s">
        <v>14</v>
      </c>
      <c r="D11" s="63"/>
      <c r="E11" s="63"/>
      <c r="F11" s="63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67">
        <v>10.62071791</v>
      </c>
      <c r="D13" s="67"/>
      <c r="E13" s="67"/>
      <c r="F13" s="67"/>
      <c r="G13" s="7" t="s">
        <v>23</v>
      </c>
      <c r="H13" s="8"/>
      <c r="I13" s="9"/>
    </row>
    <row r="14" spans="1:9" ht="15">
      <c r="A14" s="39" t="s">
        <v>24</v>
      </c>
      <c r="B14" s="39"/>
      <c r="C14" s="67">
        <v>35.798689430000003</v>
      </c>
      <c r="D14" s="67"/>
      <c r="E14" s="67"/>
      <c r="F14" s="67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20</v>
      </c>
      <c r="D17" s="10">
        <v>120</v>
      </c>
      <c r="E17" s="10">
        <v>240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756</v>
      </c>
      <c r="D26" s="10">
        <v>757</v>
      </c>
      <c r="E26" s="10">
        <v>758</v>
      </c>
      <c r="F26" s="10"/>
      <c r="G26" s="7" t="s">
        <v>12</v>
      </c>
      <c r="H26" s="8"/>
      <c r="I26" s="9"/>
    </row>
    <row r="27" spans="1:9" s="1" customFormat="1" ht="15">
      <c r="A27" s="39" t="s">
        <v>76</v>
      </c>
      <c r="B27" s="39"/>
      <c r="C27" s="10" t="s">
        <v>106</v>
      </c>
      <c r="D27" s="10" t="s">
        <v>106</v>
      </c>
      <c r="E27" s="10" t="s">
        <v>106</v>
      </c>
      <c r="F27" s="10"/>
      <c r="G27" s="7" t="s">
        <v>12</v>
      </c>
      <c r="H27" s="8"/>
      <c r="I27" s="9"/>
    </row>
    <row r="28" spans="1:9" s="1" customFormat="1" ht="15">
      <c r="A28" s="40" t="s">
        <v>77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93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88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95</v>
      </c>
      <c r="B31" s="43"/>
      <c r="C31" s="49">
        <v>218.41401490366999</v>
      </c>
      <c r="D31" s="49">
        <v>166.65819164508397</v>
      </c>
      <c r="E31" s="49">
        <v>231.34508126367399</v>
      </c>
      <c r="F31" s="10"/>
      <c r="G31" s="59" t="s">
        <v>134</v>
      </c>
      <c r="H31" s="8" t="s">
        <v>9</v>
      </c>
      <c r="I31" s="9"/>
    </row>
    <row r="32" spans="1:9" ht="15">
      <c r="A32" s="38" t="s">
        <v>96</v>
      </c>
      <c r="B32" s="38"/>
      <c r="C32" s="49">
        <v>117.361629949456</v>
      </c>
      <c r="D32" s="49">
        <v>92.010629061635996</v>
      </c>
      <c r="E32" s="49">
        <v>142.677824244997</v>
      </c>
      <c r="F32" s="10"/>
      <c r="G32" s="60" t="s">
        <v>135</v>
      </c>
      <c r="H32" s="8" t="s">
        <v>9</v>
      </c>
      <c r="I32" s="9"/>
    </row>
    <row r="33" spans="1:9" ht="15">
      <c r="A33" s="38" t="s">
        <v>97</v>
      </c>
      <c r="B33" s="38"/>
      <c r="C33" s="49">
        <v>81.022085533745994</v>
      </c>
      <c r="D33" s="49">
        <v>87.82191050492699</v>
      </c>
      <c r="E33" s="49">
        <v>74.072105025895993</v>
      </c>
      <c r="F33" s="10"/>
      <c r="G33" s="60" t="s">
        <v>89</v>
      </c>
      <c r="H33" s="8" t="s">
        <v>9</v>
      </c>
      <c r="I33" s="9"/>
    </row>
    <row r="34" spans="1:9" ht="15">
      <c r="A34" s="38" t="s">
        <v>98</v>
      </c>
      <c r="B34" s="38"/>
      <c r="C34" s="49">
        <v>32.454899726313997</v>
      </c>
      <c r="D34" s="49">
        <v>40.038146015357</v>
      </c>
      <c r="E34" s="49">
        <v>31.949155707119999</v>
      </c>
      <c r="F34" s="10"/>
      <c r="G34" s="60" t="s">
        <v>94</v>
      </c>
      <c r="H34" s="8" t="s">
        <v>9</v>
      </c>
      <c r="I34" s="9"/>
    </row>
    <row r="35" spans="1:9" ht="15">
      <c r="A35" s="38" t="s">
        <v>36</v>
      </c>
      <c r="B35" s="38"/>
      <c r="C35" s="49">
        <v>26.5</v>
      </c>
      <c r="D35" s="49">
        <v>28</v>
      </c>
      <c r="E35" s="49">
        <v>33.25</v>
      </c>
      <c r="F35" s="10"/>
      <c r="G35" s="42" t="s">
        <v>136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0" t="s">
        <v>38</v>
      </c>
      <c r="D36" s="71"/>
      <c r="E36" s="71"/>
      <c r="F36" s="71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90</v>
      </c>
      <c r="B37" s="38"/>
      <c r="C37" s="68" t="s">
        <v>106</v>
      </c>
      <c r="D37" s="69"/>
      <c r="E37" s="69"/>
      <c r="F37" s="69"/>
      <c r="G37" s="12"/>
      <c r="H37" s="8" t="s">
        <v>9</v>
      </c>
      <c r="I37" s="9"/>
    </row>
    <row r="38" spans="1:9" s="1" customFormat="1" ht="15.6" customHeight="1">
      <c r="A38" s="38" t="s">
        <v>91</v>
      </c>
      <c r="B38" s="38"/>
      <c r="C38" s="68" t="s">
        <v>106</v>
      </c>
      <c r="D38" s="69"/>
      <c r="E38" s="69"/>
      <c r="F38" s="69"/>
      <c r="G38" s="12"/>
      <c r="H38" s="8" t="s">
        <v>9</v>
      </c>
      <c r="I38" s="9"/>
    </row>
    <row r="39" spans="1:9" s="1" customFormat="1" ht="15.6" customHeight="1">
      <c r="A39" s="38" t="s">
        <v>92</v>
      </c>
      <c r="B39" s="38"/>
      <c r="C39" s="68" t="s">
        <v>106</v>
      </c>
      <c r="D39" s="69"/>
      <c r="E39" s="69"/>
      <c r="F39" s="69"/>
      <c r="G39" s="12"/>
      <c r="H39" s="8" t="s">
        <v>9</v>
      </c>
      <c r="I39" s="9"/>
    </row>
    <row r="40" spans="1:9" ht="15">
      <c r="A40" s="44" t="s">
        <v>82</v>
      </c>
      <c r="B40" s="39"/>
      <c r="C40" s="68">
        <v>-76</v>
      </c>
      <c r="D40" s="69"/>
      <c r="E40" s="69"/>
      <c r="F40" s="69"/>
      <c r="G40" s="12" t="s">
        <v>12</v>
      </c>
      <c r="H40" s="8"/>
      <c r="I40" s="9"/>
    </row>
    <row r="41" spans="1:9" ht="15">
      <c r="A41" s="44" t="s">
        <v>83</v>
      </c>
      <c r="B41" s="39"/>
      <c r="C41" s="68">
        <v>-11</v>
      </c>
      <c r="D41" s="69"/>
      <c r="E41" s="69"/>
      <c r="F41" s="69"/>
      <c r="G41" s="12" t="s">
        <v>12</v>
      </c>
      <c r="H41" s="8"/>
      <c r="I41" s="9"/>
    </row>
    <row r="42" spans="1:9" ht="15">
      <c r="A42" s="44" t="s">
        <v>84</v>
      </c>
      <c r="B42" s="39"/>
      <c r="C42" s="68">
        <v>11</v>
      </c>
      <c r="D42" s="69"/>
      <c r="E42" s="69"/>
      <c r="F42" s="69"/>
      <c r="G42" s="12" t="s">
        <v>12</v>
      </c>
      <c r="H42" s="8"/>
      <c r="I42" s="9"/>
    </row>
    <row r="43" spans="1:9" ht="15">
      <c r="A43" s="45" t="s">
        <v>88</v>
      </c>
      <c r="B43" s="41"/>
      <c r="C43" s="72">
        <v>1</v>
      </c>
      <c r="D43" s="73">
        <v>1</v>
      </c>
      <c r="E43" s="73">
        <v>1</v>
      </c>
      <c r="F43" s="73">
        <v>1</v>
      </c>
      <c r="G43" s="42">
        <v>1</v>
      </c>
      <c r="H43" s="8" t="s">
        <v>9</v>
      </c>
      <c r="I43" s="9"/>
    </row>
    <row r="44" spans="1:9" ht="15">
      <c r="A44" s="45" t="s">
        <v>100</v>
      </c>
      <c r="B44" s="41"/>
      <c r="C44" s="68" t="s">
        <v>113</v>
      </c>
      <c r="D44" s="69"/>
      <c r="E44" s="69"/>
      <c r="F44" s="69"/>
      <c r="G44" s="12" t="s">
        <v>12</v>
      </c>
      <c r="H44" s="8"/>
      <c r="I44" s="9"/>
    </row>
    <row r="45" spans="1:9" ht="15">
      <c r="A45" s="45" t="s">
        <v>86</v>
      </c>
      <c r="B45" s="41"/>
      <c r="C45" s="72">
        <v>0</v>
      </c>
      <c r="D45" s="73">
        <v>5.8823529411764705E-2</v>
      </c>
      <c r="E45" s="73">
        <v>5.8823529411764705E-2</v>
      </c>
      <c r="F45" s="73">
        <v>5.8823529411764705E-2</v>
      </c>
      <c r="G45" s="42">
        <v>0</v>
      </c>
      <c r="H45" s="8" t="s">
        <v>9</v>
      </c>
      <c r="I45" s="9"/>
    </row>
    <row r="46" spans="1:9" ht="15">
      <c r="A46" s="45" t="s">
        <v>85</v>
      </c>
      <c r="B46" s="41"/>
      <c r="C46" s="72">
        <v>1</v>
      </c>
      <c r="D46" s="73">
        <v>0.93333333333333335</v>
      </c>
      <c r="E46" s="73">
        <v>0.93333333333333335</v>
      </c>
      <c r="F46" s="73">
        <v>0.93333333333333335</v>
      </c>
      <c r="G46" s="42">
        <v>1</v>
      </c>
      <c r="H46" s="8" t="s">
        <v>9</v>
      </c>
      <c r="I46" s="9"/>
    </row>
    <row r="47" spans="1:9" ht="15">
      <c r="A47" s="40" t="s">
        <v>99</v>
      </c>
      <c r="B47" s="41"/>
      <c r="C47" s="72">
        <v>1</v>
      </c>
      <c r="D47" s="73">
        <v>1</v>
      </c>
      <c r="E47" s="73">
        <v>1</v>
      </c>
      <c r="F47" s="73">
        <v>1</v>
      </c>
      <c r="G47" s="42">
        <v>1</v>
      </c>
      <c r="H47" s="8" t="s">
        <v>9</v>
      </c>
      <c r="I47" s="9"/>
    </row>
    <row r="48" spans="1:9" ht="15">
      <c r="A48" s="38" t="s">
        <v>78</v>
      </c>
      <c r="B48" s="41"/>
      <c r="C48" s="61">
        <v>175.80686942724199</v>
      </c>
      <c r="D48" s="62"/>
      <c r="E48" s="62"/>
      <c r="F48" s="62"/>
      <c r="G48" s="12" t="s">
        <v>12</v>
      </c>
      <c r="H48" s="8"/>
      <c r="I48" s="9"/>
    </row>
    <row r="49" spans="1:9" ht="15">
      <c r="A49" s="38" t="s">
        <v>79</v>
      </c>
      <c r="B49" s="41"/>
      <c r="C49" s="61">
        <v>96.964029383886995</v>
      </c>
      <c r="D49" s="62"/>
      <c r="E49" s="62"/>
      <c r="F49" s="62"/>
      <c r="G49" s="12" t="s">
        <v>12</v>
      </c>
      <c r="H49" s="8"/>
      <c r="I49" s="9"/>
    </row>
    <row r="50" spans="1:9" ht="15">
      <c r="A50" s="38" t="s">
        <v>80</v>
      </c>
      <c r="B50" s="41"/>
      <c r="C50" s="61">
        <v>71.216443083903997</v>
      </c>
      <c r="D50" s="62"/>
      <c r="E50" s="62"/>
      <c r="F50" s="62"/>
      <c r="G50" s="12" t="s">
        <v>12</v>
      </c>
      <c r="H50" s="8"/>
      <c r="I50" s="9"/>
    </row>
    <row r="51" spans="1:9" ht="15">
      <c r="A51" s="38" t="s">
        <v>81</v>
      </c>
      <c r="B51" s="41"/>
      <c r="C51" s="61">
        <v>33.602587956868</v>
      </c>
      <c r="D51" s="62"/>
      <c r="E51" s="62"/>
      <c r="F51" s="62"/>
      <c r="G51" s="12" t="s">
        <v>12</v>
      </c>
      <c r="H51" s="8"/>
      <c r="I51" s="9"/>
    </row>
    <row r="52" spans="1:9">
      <c r="A52" s="4" t="s">
        <v>39</v>
      </c>
      <c r="B52" s="4"/>
      <c r="C52" s="66" t="s">
        <v>40</v>
      </c>
      <c r="D52" s="66"/>
      <c r="E52" s="66"/>
      <c r="F52" s="66"/>
      <c r="G52" s="65" t="s">
        <v>9</v>
      </c>
      <c r="H52" s="65"/>
      <c r="I52" s="13" t="s">
        <v>6</v>
      </c>
    </row>
    <row r="53" spans="1:9" ht="15">
      <c r="A53" s="39" t="s">
        <v>41</v>
      </c>
      <c r="B53" s="39"/>
      <c r="C53" s="63"/>
      <c r="D53" s="63"/>
      <c r="E53" s="63"/>
      <c r="F53" s="63"/>
      <c r="G53" s="64"/>
      <c r="H53" s="64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2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F5EDD-5ABE-461F-B5B9-6BDE172FF1A8}">
  <dimension ref="A1:AK82"/>
  <sheetViews>
    <sheetView tabSelected="1" zoomScale="65" workbookViewId="0">
      <selection activeCell="N114" sqref="N114"/>
    </sheetView>
  </sheetViews>
  <sheetFormatPr baseColWidth="10" defaultColWidth="8.25" defaultRowHeight="15"/>
  <cols>
    <col min="1" max="16384" width="8.25" style="58"/>
  </cols>
  <sheetData>
    <row r="1" spans="1:37" ht="15.75" thickBot="1"/>
    <row r="2" spans="1:37" ht="15.75" thickBot="1">
      <c r="A2" s="94" t="s">
        <v>122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123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124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.75" thickBot="1">
      <c r="A28" s="94" t="s">
        <v>125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126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  <c r="AA28" s="94" t="s">
        <v>127</v>
      </c>
      <c r="AB28" s="95"/>
      <c r="AC28" s="95"/>
      <c r="AD28" s="95"/>
      <c r="AE28" s="95"/>
      <c r="AF28" s="95"/>
      <c r="AG28" s="95"/>
      <c r="AH28" s="95"/>
      <c r="AI28" s="95"/>
      <c r="AJ28" s="95"/>
      <c r="AK28" s="96"/>
    </row>
    <row r="54" spans="1:37" ht="15.75" thickBot="1">
      <c r="A54" s="94" t="s">
        <v>128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  <c r="N54" s="94" t="s">
        <v>129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AA54" s="94" t="s">
        <v>130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82" spans="1:37" ht="15.75" thickBot="1">
      <c r="A82" s="94" t="s">
        <v>131</v>
      </c>
      <c r="B82" s="95"/>
      <c r="C82" s="95"/>
      <c r="D82" s="95"/>
      <c r="E82" s="95"/>
      <c r="F82" s="95"/>
      <c r="G82" s="95"/>
      <c r="H82" s="95"/>
      <c r="I82" s="95"/>
      <c r="J82" s="95"/>
      <c r="K82" s="96"/>
      <c r="N82" s="94" t="s">
        <v>132</v>
      </c>
      <c r="O82" s="95"/>
      <c r="P82" s="95"/>
      <c r="Q82" s="95"/>
      <c r="R82" s="95"/>
      <c r="S82" s="95"/>
      <c r="T82" s="95"/>
      <c r="U82" s="95"/>
      <c r="V82" s="95"/>
      <c r="W82" s="95"/>
      <c r="X82" s="96"/>
      <c r="AA82" s="94" t="s">
        <v>133</v>
      </c>
      <c r="AB82" s="95"/>
      <c r="AC82" s="95"/>
      <c r="AD82" s="95"/>
      <c r="AE82" s="95"/>
      <c r="AF82" s="95"/>
      <c r="AG82" s="95"/>
      <c r="AH82" s="95"/>
      <c r="AI82" s="95"/>
      <c r="AJ82" s="95"/>
      <c r="AK82" s="96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4" t="s">
        <v>69</v>
      </c>
      <c r="B1" s="84"/>
      <c r="C1" s="84"/>
      <c r="D1" s="84"/>
      <c r="E1" s="84"/>
      <c r="F1" s="84"/>
      <c r="G1" s="84"/>
      <c r="H1" s="84" t="s">
        <v>70</v>
      </c>
      <c r="I1" s="84"/>
      <c r="J1" s="84"/>
      <c r="K1" s="84"/>
      <c r="L1" s="84"/>
      <c r="M1" s="84"/>
      <c r="N1" s="84"/>
    </row>
    <row r="2" spans="1:14">
      <c r="A2" s="85"/>
      <c r="B2" s="86"/>
      <c r="C2" s="86"/>
      <c r="D2" s="86"/>
      <c r="E2" s="86"/>
      <c r="F2" s="86"/>
      <c r="G2" s="87"/>
      <c r="H2" s="85"/>
      <c r="I2" s="86"/>
      <c r="J2" s="86"/>
      <c r="K2" s="86"/>
      <c r="L2" s="86"/>
      <c r="M2" s="86"/>
      <c r="N2" s="87"/>
    </row>
    <row r="3" spans="1:14">
      <c r="A3" s="88"/>
      <c r="B3" s="89"/>
      <c r="C3" s="89"/>
      <c r="D3" s="89"/>
      <c r="E3" s="89"/>
      <c r="F3" s="89"/>
      <c r="G3" s="90"/>
      <c r="H3" s="88"/>
      <c r="I3" s="89"/>
      <c r="J3" s="89"/>
      <c r="K3" s="89"/>
      <c r="L3" s="89"/>
      <c r="M3" s="89"/>
      <c r="N3" s="90"/>
    </row>
    <row r="4" spans="1:14">
      <c r="A4" s="88"/>
      <c r="B4" s="89"/>
      <c r="C4" s="89"/>
      <c r="D4" s="89"/>
      <c r="E4" s="89"/>
      <c r="F4" s="89"/>
      <c r="G4" s="90"/>
      <c r="H4" s="88"/>
      <c r="I4" s="89"/>
      <c r="J4" s="89"/>
      <c r="K4" s="89"/>
      <c r="L4" s="89"/>
      <c r="M4" s="89"/>
      <c r="N4" s="90"/>
    </row>
    <row r="5" spans="1:14">
      <c r="A5" s="88"/>
      <c r="B5" s="89"/>
      <c r="C5" s="89"/>
      <c r="D5" s="89"/>
      <c r="E5" s="89"/>
      <c r="F5" s="89"/>
      <c r="G5" s="90"/>
      <c r="H5" s="88"/>
      <c r="I5" s="89"/>
      <c r="J5" s="89"/>
      <c r="K5" s="89"/>
      <c r="L5" s="89"/>
      <c r="M5" s="89"/>
      <c r="N5" s="90"/>
    </row>
    <row r="6" spans="1:14">
      <c r="A6" s="88"/>
      <c r="B6" s="89"/>
      <c r="C6" s="89"/>
      <c r="D6" s="89"/>
      <c r="E6" s="89"/>
      <c r="F6" s="89"/>
      <c r="G6" s="90"/>
      <c r="H6" s="88"/>
      <c r="I6" s="89"/>
      <c r="J6" s="89"/>
      <c r="K6" s="89"/>
      <c r="L6" s="89"/>
      <c r="M6" s="89"/>
      <c r="N6" s="90"/>
    </row>
    <row r="7" spans="1:14">
      <c r="A7" s="88"/>
      <c r="B7" s="89"/>
      <c r="C7" s="89"/>
      <c r="D7" s="89"/>
      <c r="E7" s="89"/>
      <c r="F7" s="89"/>
      <c r="G7" s="90"/>
      <c r="H7" s="88"/>
      <c r="I7" s="89"/>
      <c r="J7" s="89"/>
      <c r="K7" s="89"/>
      <c r="L7" s="89"/>
      <c r="M7" s="89"/>
      <c r="N7" s="90"/>
    </row>
    <row r="8" spans="1:14">
      <c r="A8" s="88"/>
      <c r="B8" s="89"/>
      <c r="C8" s="89"/>
      <c r="D8" s="89"/>
      <c r="E8" s="89"/>
      <c r="F8" s="89"/>
      <c r="G8" s="90"/>
      <c r="H8" s="88"/>
      <c r="I8" s="89"/>
      <c r="J8" s="89"/>
      <c r="K8" s="89"/>
      <c r="L8" s="89"/>
      <c r="M8" s="89"/>
      <c r="N8" s="90"/>
    </row>
    <row r="9" spans="1:14">
      <c r="A9" s="88"/>
      <c r="B9" s="89"/>
      <c r="C9" s="89"/>
      <c r="D9" s="89"/>
      <c r="E9" s="89"/>
      <c r="F9" s="89"/>
      <c r="G9" s="90"/>
      <c r="H9" s="88"/>
      <c r="I9" s="89"/>
      <c r="J9" s="89"/>
      <c r="K9" s="89"/>
      <c r="L9" s="89"/>
      <c r="M9" s="89"/>
      <c r="N9" s="90"/>
    </row>
    <row r="10" spans="1:14">
      <c r="A10" s="88"/>
      <c r="B10" s="89"/>
      <c r="C10" s="89"/>
      <c r="D10" s="89"/>
      <c r="E10" s="89"/>
      <c r="F10" s="89"/>
      <c r="G10" s="90"/>
      <c r="H10" s="88"/>
      <c r="I10" s="89"/>
      <c r="J10" s="89"/>
      <c r="K10" s="89"/>
      <c r="L10" s="89"/>
      <c r="M10" s="89"/>
      <c r="N10" s="90"/>
    </row>
    <row r="11" spans="1:14">
      <c r="A11" s="88"/>
      <c r="B11" s="89"/>
      <c r="C11" s="89"/>
      <c r="D11" s="89"/>
      <c r="E11" s="89"/>
      <c r="F11" s="89"/>
      <c r="G11" s="90"/>
      <c r="H11" s="88"/>
      <c r="I11" s="89"/>
      <c r="J11" s="89"/>
      <c r="K11" s="89"/>
      <c r="L11" s="89"/>
      <c r="M11" s="89"/>
      <c r="N11" s="90"/>
    </row>
    <row r="12" spans="1:14">
      <c r="A12" s="88"/>
      <c r="B12" s="89"/>
      <c r="C12" s="89"/>
      <c r="D12" s="89"/>
      <c r="E12" s="89"/>
      <c r="F12" s="89"/>
      <c r="G12" s="90"/>
      <c r="H12" s="88"/>
      <c r="I12" s="89"/>
      <c r="J12" s="89"/>
      <c r="K12" s="89"/>
      <c r="L12" s="89"/>
      <c r="M12" s="89"/>
      <c r="N12" s="90"/>
    </row>
    <row r="13" spans="1:14">
      <c r="A13" s="91"/>
      <c r="B13" s="92"/>
      <c r="C13" s="92"/>
      <c r="D13" s="92"/>
      <c r="E13" s="92"/>
      <c r="F13" s="92"/>
      <c r="G13" s="93"/>
      <c r="H13" s="91"/>
      <c r="I13" s="92"/>
      <c r="J13" s="92"/>
      <c r="K13" s="92"/>
      <c r="L13" s="92"/>
      <c r="M13" s="92"/>
      <c r="N13" s="93"/>
    </row>
    <row r="14" spans="1:14" ht="19.5">
      <c r="A14" s="84" t="s">
        <v>71</v>
      </c>
      <c r="B14" s="84"/>
      <c r="C14" s="84"/>
      <c r="D14" s="84"/>
      <c r="E14" s="84"/>
      <c r="F14" s="84"/>
      <c r="G14" s="84"/>
      <c r="H14" s="84" t="s">
        <v>72</v>
      </c>
      <c r="I14" s="84"/>
      <c r="J14" s="84"/>
      <c r="K14" s="84"/>
      <c r="L14" s="84"/>
      <c r="M14" s="84"/>
      <c r="N14" s="84"/>
    </row>
    <row r="15" spans="1:14" ht="30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14" ht="30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 ht="30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 ht="30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30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30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30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1:14" ht="30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1:14" ht="30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1:14" ht="30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4" ht="30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1:14" ht="30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30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1:14" ht="30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</row>
    <row r="29" spans="1:14" ht="30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</row>
    <row r="30" spans="1:14" ht="30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</row>
    <row r="31" spans="1:14" ht="30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</row>
    <row r="32" spans="1:14" ht="30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14" sqref="B14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105</v>
      </c>
      <c r="B1" s="6" t="s">
        <v>18</v>
      </c>
      <c r="C1" s="6" t="s">
        <v>19</v>
      </c>
      <c r="D1" s="6" t="s">
        <v>20</v>
      </c>
    </row>
    <row r="2" spans="1:4">
      <c r="A2" s="38" t="s">
        <v>95</v>
      </c>
      <c r="B2" s="56">
        <v>218.41401490366999</v>
      </c>
      <c r="C2" s="56">
        <v>166.65819164508397</v>
      </c>
      <c r="D2" s="56">
        <v>231.34508126367399</v>
      </c>
    </row>
    <row r="3" spans="1:4">
      <c r="A3" s="38" t="s">
        <v>96</v>
      </c>
      <c r="B3" s="56">
        <v>117.361629949456</v>
      </c>
      <c r="C3" s="56">
        <v>92.010629061635996</v>
      </c>
      <c r="D3" s="56">
        <v>142.677824244997</v>
      </c>
    </row>
    <row r="4" spans="1:4">
      <c r="A4" s="38" t="s">
        <v>97</v>
      </c>
      <c r="B4" s="56">
        <v>81.022085533745994</v>
      </c>
      <c r="C4" s="56">
        <v>87.82191050492699</v>
      </c>
      <c r="D4" s="56">
        <v>74.072105025895993</v>
      </c>
    </row>
    <row r="5" spans="1:4">
      <c r="A5" s="38" t="s">
        <v>98</v>
      </c>
      <c r="B5" s="56">
        <v>32.454899726313997</v>
      </c>
      <c r="C5" s="56">
        <v>40.038146015357</v>
      </c>
      <c r="D5" s="56">
        <v>31.949155707119999</v>
      </c>
    </row>
    <row r="6" spans="1:4">
      <c r="A6" s="38" t="s">
        <v>101</v>
      </c>
      <c r="B6" s="56">
        <v>388.60348999999997</v>
      </c>
      <c r="C6" s="56">
        <v>283.27239199999997</v>
      </c>
      <c r="D6" s="56">
        <v>362.67253599999998</v>
      </c>
    </row>
    <row r="7" spans="1:4">
      <c r="A7" s="38" t="s">
        <v>102</v>
      </c>
      <c r="B7" s="56">
        <v>163.51872899999998</v>
      </c>
      <c r="C7" s="56">
        <v>158.71680000000001</v>
      </c>
      <c r="D7" s="56">
        <v>183.79953599999999</v>
      </c>
    </row>
    <row r="8" spans="1:4">
      <c r="A8" s="38" t="s">
        <v>103</v>
      </c>
      <c r="B8" s="56">
        <v>180.426738</v>
      </c>
      <c r="C8" s="56">
        <v>190.15245199999998</v>
      </c>
      <c r="D8" s="56">
        <v>98.358356000000001</v>
      </c>
    </row>
    <row r="9" spans="1:4">
      <c r="A9" s="38" t="s">
        <v>104</v>
      </c>
      <c r="B9" s="56">
        <v>47.153026999999994</v>
      </c>
      <c r="C9" s="56">
        <v>47.649938999999996</v>
      </c>
      <c r="D9" s="56">
        <v>40.906784999999999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2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Main tests</vt:lpstr>
      <vt:lpstr>DT NR Plots</vt:lpstr>
      <vt:lpstr>Site Photos</vt:lpstr>
      <vt:lpstr>Throughput table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2025-04-08T12:07:13Z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