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57B977B2-85B3-47EA-B9A8-42E9D0EE120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Main tests" sheetId="51" r:id="rId2"/>
    <sheet name="DT NR Plots" sheetId="91" r:id="rId3"/>
    <sheet name="Throughput table" sheetId="66" r:id="rId4"/>
    <sheet name="OSS KPI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<sst xmlns="http://schemas.openxmlformats.org/spreadsheetml/2006/main" count="253" uniqueCount="145">
  <si>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</si>
  <si>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</si>
  <si>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</si>
  <si>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</si>
  <si>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</si>
  <si>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</si>
  <si>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</si>
  <si>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</si>
  <si>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</si>
  <si>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</si>
  <si>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</si>
  <si>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</si>
  <si>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</si>
  <si>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</si>
  <si>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</si>
  <si>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</si>
  <si>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</si>
  <si>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</si>
  <si>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</si>
  <si>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</si>
  <si>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</si>
  <si>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</si>
  <si>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</si>
  <si>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</si>
  <si>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</si>
  <si>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</si>
  <si>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</si>
  <si>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</si>
  <si>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</si>
  <si>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</si>
  <si>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</si>
  <si>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</si>
  <si>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</si>
  <si>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</si>
  <si>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</si>
  <si>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</si>
  <si>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</si>
  <si>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</si>
  <si>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</si>
  <si>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</si>
  <si>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</si>
  <si>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</si>
  <si>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</si>
  <si>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</si>
  <si>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</si>
  <si>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</si>
  <si>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</si>
  <si>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</si>
  <si>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</si>
  <si>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</si>
  <si>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</si>
  <si>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</si>
  <si>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</si>
  <si>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</si>
  <si>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</si>
  <si>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</si>
  <si>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</si>
  <si>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</si>
  <si>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</si>
  <si>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</si>
  <si>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</si>
  <si>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</si>
  <si>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</si>
  <si>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</si>
  <si>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</si>
  <si>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</si>
  <si>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</si>
  <si>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</si>
  <si>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</si>
  <si>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</si>
  <si>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</si>
  <si>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</si>
  <si>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</si>
  <si>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</si>
  <si>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</si>
  <si>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</si>
  <si>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</si>
  <si>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</si>
  <si>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</si>
  <si>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</si>
  <si>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</si>
  <si>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</si>
  <si>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</si>
  <si>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</si>
  <si>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</si>
  <si>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</si>
  <si>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</si>
  <si>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</si>
  <si>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</si>
  <si>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</si>
  <si>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</si>
  <si>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</si>
  <si>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</si>
  <si>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</si>
  <si>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</si>
  <si>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</si>
  <si>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</si>
  <si>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</si>
  <si>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</si>
  <si>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</si>
  <si>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</si>
  <si>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</si>
  <si>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</si>
  <si>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</si>
  <si>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</si>
  <si>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</si>
  <si>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</si>
  <si>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</si>
  <si>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</si>
  <si>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</si>
  <si>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</si>
  <si>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</si>
  <si>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</si>
  <si>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</si>
  <si>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</si>
  <si>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Test Date:17/03/2025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</si>
  <si>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</si>
  <si>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</si>
  <si>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</si>
  <si>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</si>
  <si>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</si>
  <si>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</si>
  <si>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Name:Taffala</t>
  </si>
  <si>
    <t>40ms</t>
  </si>
  <si>
    <t>5G_Taffala</t>
  </si>
  <si>
    <t>5G_Taffala_N3_1</t>
  </si>
  <si>
    <t>5G_Taffala_N3_2</t>
  </si>
  <si>
    <t>5G_Taffala_N3_3</t>
  </si>
  <si>
    <t>NSO248</t>
  </si>
  <si>
    <t>NSO248X</t>
  </si>
  <si>
    <t>NSO248Y</t>
  </si>
  <si>
    <t>NSO248Z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</si>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</sst>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2" applyNumberFormat="0" applyAlignment="0" applyProtection="0"/>
    <xf numFmtId="0" fontId="50" fillId="31" borderId="12" applyNumberFormat="0" applyAlignment="0" applyProtection="0"/>
    <xf numFmtId="0" fontId="51" fillId="32" borderId="13" applyNumberFormat="0" applyAlignment="0" applyProtection="0"/>
    <xf numFmtId="0" fontId="52" fillId="0" borderId="14" applyNumberFormat="0" applyFill="0" applyAlignment="0" applyProtection="0"/>
    <xf numFmtId="0" fontId="51" fillId="32" borderId="13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2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2" applyNumberFormat="0" applyAlignment="0" applyProtection="0"/>
    <xf numFmtId="0" fontId="52" fillId="0" borderId="14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61" fillId="31" borderId="19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9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64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5" fillId="0" borderId="6" xfId="0" applyFont="1" applyBorder="1" applyAlignment="1"/>
    <xf numFmtId="0" fontId="44" fillId="0" borderId="21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9" fontId="68" fillId="36" borderId="1" xfId="0" applyNumberFormat="1" applyFont="1" applyFill="1" applyBorder="1" applyAlignment="1">
      <alignment horizontal="center"/>
    </xf>
    <xf numFmtId="9" fontId="68" fillId="36" borderId="21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0" fontId="28" fillId="3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69" fillId="37" borderId="22" xfId="0" applyFont="1" applyFill="1" applyBorder="1" applyAlignment="1"/>
    <xf numFmtId="0" fontId="70" fillId="0" borderId="0" xfId="0" applyFont="1" applyAlignment="1"/>
    <xf numFmtId="2" fontId="70" fillId="0" borderId="0" xfId="0" applyNumberFormat="1" applyFont="1" applyAlignment="1"/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5" fillId="12" borderId="9" xfId="216" applyFont="1" applyFill="1" applyBorder="1" applyAlignment="1">
      <alignment horizontal="center"/>
    </xf>
    <xf numFmtId="0" fontId="35" fillId="12" borderId="10" xfId="216" applyFont="1" applyFill="1" applyBorder="1" applyAlignment="1">
      <alignment horizontal="center"/>
    </xf>
    <xf numFmtId="0" fontId="35" fillId="12" borderId="1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2467A2E4-1296-40D1-9832-71E0ABCDFEF4}"/>
    <cellStyle name="Normal 16" xfId="216" xr:uid="{A76B4171-7D22-4FD0-8C14-A967DF48B527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1BFD7490-69A0-4A27-8070-3C9D0B902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3060135A-C2F3-4A2D-AA9F-C1BCF1686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97DED70-6A4F-4AAD-B7F7-37276AA20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E55292C2-3E1F-4A85-A23D-964BD98FA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E2BF759-9F24-43B3-8E54-6A4BAF7C0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B3DC48F9-237B-4EC0-8FA6-FDA364CB0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A563EC3-8EDB-49CC-B71A-B6B195660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C72DFF2-5EFA-4F50-A25E-8908A4513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B30F936D-141E-42C9-B6BE-729387258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5325A9C-22F0-4EA7-8E62-3161810A4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F643910E-B204-4FFA-8259-69D0F5E0A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4095A7C-734F-40E7-952C-697C5D5FB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10" sqref="O10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116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117</v>
      </c>
      <c r="B2" s="19"/>
      <c r="C2" s="49" t="s">
        <v>128</v>
      </c>
      <c r="D2" s="51">
        <v>544348</v>
      </c>
      <c r="E2" s="47" t="s">
        <v>114</v>
      </c>
      <c r="F2" s="49" t="s">
        <v>124</v>
      </c>
      <c r="G2" s="49" t="s">
        <v>125</v>
      </c>
      <c r="H2" s="51">
        <v>31</v>
      </c>
      <c r="I2" s="18">
        <v>605</v>
      </c>
      <c r="J2" s="20">
        <v>2</v>
      </c>
      <c r="K2" s="51" t="s">
        <v>129</v>
      </c>
      <c r="L2" s="52">
        <v>362000</v>
      </c>
      <c r="M2" s="46"/>
      <c r="N2" s="49" t="s">
        <v>118</v>
      </c>
      <c r="O2" s="21" t="s">
        <v>132</v>
      </c>
      <c r="P2" s="51">
        <v>15</v>
      </c>
      <c r="Q2" s="50">
        <v>966</v>
      </c>
      <c r="R2" s="18">
        <v>5000</v>
      </c>
      <c r="S2" s="51">
        <v>423</v>
      </c>
      <c r="T2" s="18">
        <v>130</v>
      </c>
      <c r="U2" s="49">
        <v>35.810393509999997</v>
      </c>
      <c r="V2" s="49">
        <v>10.63599995</v>
      </c>
      <c r="W2" s="49">
        <v>130</v>
      </c>
      <c r="X2" s="18"/>
      <c r="Y2" s="18"/>
      <c r="Z2" s="18"/>
      <c r="AA2" s="18"/>
      <c r="AB2" s="18" t="s">
        <v>114</v>
      </c>
    </row>
    <row r="3" spans="1:28" s="22" customFormat="1" ht="15.6">
      <c r="A3" s="18" t="s">
        <v>117</v>
      </c>
      <c r="B3" s="19"/>
      <c r="C3" s="49" t="s">
        <v>128</v>
      </c>
      <c r="D3" s="51">
        <v>544348</v>
      </c>
      <c r="E3" s="47" t="s">
        <v>114</v>
      </c>
      <c r="F3" s="49" t="s">
        <v>124</v>
      </c>
      <c r="G3" s="49" t="s">
        <v>126</v>
      </c>
      <c r="H3" s="51">
        <v>32</v>
      </c>
      <c r="I3" s="18">
        <v>605</v>
      </c>
      <c r="J3" s="20">
        <v>2</v>
      </c>
      <c r="K3" s="51" t="s">
        <v>130</v>
      </c>
      <c r="L3" s="52">
        <v>362000</v>
      </c>
      <c r="M3" s="46"/>
      <c r="N3" s="49" t="s">
        <v>118</v>
      </c>
      <c r="O3" s="21" t="s">
        <v>132</v>
      </c>
      <c r="P3" s="51">
        <v>15</v>
      </c>
      <c r="Q3" s="50">
        <v>967</v>
      </c>
      <c r="R3" s="18">
        <v>5000</v>
      </c>
      <c r="S3" s="51">
        <v>433</v>
      </c>
      <c r="T3" s="18">
        <v>130</v>
      </c>
      <c r="U3" s="49">
        <v>35.810393509999997</v>
      </c>
      <c r="V3" s="49">
        <v>10.63599995</v>
      </c>
      <c r="W3" s="49">
        <v>235</v>
      </c>
      <c r="X3" s="18"/>
      <c r="Y3" s="18"/>
      <c r="Z3" s="18"/>
      <c r="AA3" s="18"/>
      <c r="AB3" s="18" t="s">
        <v>114</v>
      </c>
    </row>
    <row r="4" spans="1:28" s="22" customFormat="1" ht="15.6">
      <c r="A4" s="18" t="s">
        <v>117</v>
      </c>
      <c r="B4" s="19"/>
      <c r="C4" s="49" t="s">
        <v>128</v>
      </c>
      <c r="D4" s="51">
        <v>544348</v>
      </c>
      <c r="E4" s="47" t="s">
        <v>114</v>
      </c>
      <c r="F4" s="49" t="s">
        <v>124</v>
      </c>
      <c r="G4" s="49" t="s">
        <v>127</v>
      </c>
      <c r="H4" s="51">
        <v>33</v>
      </c>
      <c r="I4" s="18">
        <v>605</v>
      </c>
      <c r="J4" s="20">
        <v>2</v>
      </c>
      <c r="K4" s="51" t="s">
        <v>131</v>
      </c>
      <c r="L4" s="52">
        <v>362000</v>
      </c>
      <c r="M4" s="46"/>
      <c r="N4" s="49" t="s">
        <v>118</v>
      </c>
      <c r="O4" s="21" t="s">
        <v>132</v>
      </c>
      <c r="P4" s="51">
        <v>15</v>
      </c>
      <c r="Q4" s="50">
        <v>968</v>
      </c>
      <c r="R4" s="18">
        <v>5000</v>
      </c>
      <c r="S4" s="51">
        <v>443</v>
      </c>
      <c r="T4" s="18">
        <v>130</v>
      </c>
      <c r="U4" s="49">
        <v>35.810393509999997</v>
      </c>
      <c r="V4" s="49">
        <v>10.63599995</v>
      </c>
      <c r="W4" s="49">
        <v>330</v>
      </c>
      <c r="X4" s="18"/>
      <c r="Y4" s="18"/>
      <c r="Z4" s="18"/>
      <c r="AA4" s="18"/>
      <c r="AB4" s="18" t="s">
        <v>114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17" activePane="bottomLeft" state="frozen"/>
      <selection activeCell="G29" sqref="G29"/>
      <selection pane="bottomLeft" activeCell="B41" sqref="B41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122</v>
      </c>
      <c r="F2" s="82"/>
      <c r="G2" s="74" t="str">
        <f>'Cell info'!F1</f>
        <v>Site Name(*)</v>
      </c>
      <c r="H2" s="81"/>
      <c r="I2" s="75"/>
    </row>
    <row r="3" spans="1:9">
      <c r="A3" s="74" t="s">
        <v>115</v>
      </c>
      <c r="B3" s="75"/>
      <c r="C3" s="74"/>
      <c r="D3" s="75"/>
      <c r="E3" s="76" t="s">
        <v>69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>
      <c r="A7" s="77" t="s">
        <v>11</v>
      </c>
      <c r="B7" s="77"/>
      <c r="C7" s="63" t="str">
        <f>'Cell info'!O4</f>
        <v>CELL_BW_10M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>
      <c r="A9" s="39" t="s">
        <v>93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7">
        <v>10.63599995</v>
      </c>
      <c r="D13" s="67"/>
      <c r="E13" s="67"/>
      <c r="F13" s="67"/>
      <c r="G13" s="7" t="s">
        <v>23</v>
      </c>
      <c r="H13" s="8"/>
      <c r="I13" s="9"/>
    </row>
    <row r="14" spans="1:9">
      <c r="A14" s="39" t="s">
        <v>24</v>
      </c>
      <c r="B14" s="39"/>
      <c r="C14" s="67">
        <v>35.810393509999997</v>
      </c>
      <c r="D14" s="67"/>
      <c r="E14" s="67"/>
      <c r="F14" s="6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130</v>
      </c>
      <c r="D17" s="10">
        <v>235</v>
      </c>
      <c r="E17" s="10">
        <v>330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966</v>
      </c>
      <c r="D26" s="10">
        <v>967</v>
      </c>
      <c r="E26" s="10">
        <v>968</v>
      </c>
      <c r="F26" s="10"/>
      <c r="G26" s="7" t="s">
        <v>12</v>
      </c>
      <c r="H26" s="8"/>
      <c r="I26" s="9"/>
    </row>
    <row r="27" spans="1:9" s="1" customFormat="1" ht="15">
      <c r="A27" s="39" t="s">
        <v>82</v>
      </c>
      <c r="B27" s="39"/>
      <c r="C27" s="10" t="s">
        <v>112</v>
      </c>
      <c r="D27" s="10" t="s">
        <v>112</v>
      </c>
      <c r="E27" s="10" t="s">
        <v>112</v>
      </c>
      <c r="F27" s="10"/>
      <c r="G27" s="7" t="s">
        <v>12</v>
      </c>
      <c r="H27" s="8"/>
      <c r="I27" s="9"/>
    </row>
    <row r="28" spans="1:9" s="1" customFormat="1" ht="15">
      <c r="A28" s="40" t="s">
        <v>83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99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94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101</v>
      </c>
      <c r="B31" s="43"/>
      <c r="C31" s="48">
        <v>153.41978585419</v>
      </c>
      <c r="D31" s="48">
        <v>158.38913284348197</v>
      </c>
      <c r="E31" s="48">
        <v>298.03052265366796</v>
      </c>
      <c r="F31" s="10"/>
      <c r="G31" s="53" t="s">
        <v>120</v>
      </c>
      <c r="H31" s="8" t="s">
        <v>9</v>
      </c>
      <c r="I31" s="9"/>
    </row>
    <row r="32" spans="1:9">
      <c r="A32" s="38" t="s">
        <v>102</v>
      </c>
      <c r="B32" s="38"/>
      <c r="C32" s="48">
        <v>82.664960652880993</v>
      </c>
      <c r="D32" s="48">
        <v>110.85623510849</v>
      </c>
      <c r="E32" s="48">
        <v>88.186602935203993</v>
      </c>
      <c r="F32" s="10"/>
      <c r="G32" s="54" t="s">
        <v>121</v>
      </c>
      <c r="H32" s="8" t="s">
        <v>9</v>
      </c>
      <c r="I32" s="9"/>
    </row>
    <row r="33" spans="1:9">
      <c r="A33" s="38" t="s">
        <v>103</v>
      </c>
      <c r="B33" s="38"/>
      <c r="C33" s="48">
        <v>54.290550526300997</v>
      </c>
      <c r="D33" s="48">
        <v>79.927746336585997</v>
      </c>
      <c r="E33" s="48">
        <v>49.452580159199997</v>
      </c>
      <c r="F33" s="10"/>
      <c r="G33" s="54" t="s">
        <v>95</v>
      </c>
      <c r="H33" s="8" t="s">
        <v>9</v>
      </c>
      <c r="I33" s="9"/>
    </row>
    <row r="34" spans="1:9">
      <c r="A34" s="38" t="s">
        <v>104</v>
      </c>
      <c r="B34" s="38"/>
      <c r="C34" s="48">
        <v>19.186906605735999</v>
      </c>
      <c r="D34" s="48">
        <v>35.910959517936995</v>
      </c>
      <c r="E34" s="48">
        <v>21.128050394384001</v>
      </c>
      <c r="F34" s="10"/>
      <c r="G34" s="54" t="s">
        <v>100</v>
      </c>
      <c r="H34" s="8" t="s">
        <v>9</v>
      </c>
      <c r="I34" s="9"/>
    </row>
    <row r="35" spans="1:9">
      <c r="A35" s="38" t="s">
        <v>36</v>
      </c>
      <c r="B35" s="38"/>
      <c r="C35" s="56">
        <v>23.5</v>
      </c>
      <c r="D35" s="57">
        <v>26.5</v>
      </c>
      <c r="E35" s="10">
        <v>27.5</v>
      </c>
      <c r="F35" s="10"/>
      <c r="G35" s="42" t="s">
        <v>123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96</v>
      </c>
      <c r="B37" s="38"/>
      <c r="C37" s="68" t="s">
        <v>112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97</v>
      </c>
      <c r="B38" s="38"/>
      <c r="C38" s="68" t="s">
        <v>112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98</v>
      </c>
      <c r="B39" s="38"/>
      <c r="C39" s="68" t="s">
        <v>112</v>
      </c>
      <c r="D39" s="69"/>
      <c r="E39" s="69"/>
      <c r="F39" s="69"/>
      <c r="G39" s="12"/>
      <c r="H39" s="8" t="s">
        <v>9</v>
      </c>
      <c r="I39" s="9"/>
    </row>
    <row r="40" spans="1:9">
      <c r="A40" s="44" t="s">
        <v>88</v>
      </c>
      <c r="B40" s="39"/>
      <c r="C40" s="68">
        <v>-76</v>
      </c>
      <c r="D40" s="69"/>
      <c r="E40" s="69"/>
      <c r="F40" s="69"/>
      <c r="G40" s="12" t="s">
        <v>12</v>
      </c>
      <c r="H40" s="8"/>
      <c r="I40" s="9"/>
    </row>
    <row r="41" spans="1:9">
      <c r="A41" s="44" t="s">
        <v>89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>
      <c r="A42" s="44" t="s">
        <v>90</v>
      </c>
      <c r="B42" s="39"/>
      <c r="C42" s="68">
        <v>9</v>
      </c>
      <c r="D42" s="69"/>
      <c r="E42" s="69"/>
      <c r="F42" s="69"/>
      <c r="G42" s="12" t="s">
        <v>12</v>
      </c>
      <c r="H42" s="8"/>
      <c r="I42" s="9"/>
    </row>
    <row r="43" spans="1:9">
      <c r="A43" s="45" t="s">
        <v>94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>
      <c r="A44" s="45" t="s">
        <v>106</v>
      </c>
      <c r="B44" s="41"/>
      <c r="C44" s="68">
        <v>110</v>
      </c>
      <c r="D44" s="69"/>
      <c r="E44" s="69"/>
      <c r="F44" s="69"/>
      <c r="G44" s="12" t="s">
        <v>12</v>
      </c>
      <c r="H44" s="8"/>
      <c r="I44" s="9"/>
    </row>
    <row r="45" spans="1:9">
      <c r="A45" s="45" t="s">
        <v>92</v>
      </c>
      <c r="B45" s="41"/>
      <c r="C45" s="72">
        <v>0</v>
      </c>
      <c r="D45" s="73"/>
      <c r="E45" s="73"/>
      <c r="F45" s="73"/>
      <c r="G45" s="42">
        <v>0</v>
      </c>
      <c r="H45" s="8" t="s">
        <v>9</v>
      </c>
      <c r="I45" s="9"/>
    </row>
    <row r="46" spans="1:9">
      <c r="A46" s="45" t="s">
        <v>91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>
      <c r="A47" s="40" t="s">
        <v>105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>
      <c r="A48" s="38" t="s">
        <v>84</v>
      </c>
      <c r="B48" s="41"/>
      <c r="C48" s="61">
        <v>161.11681828500699</v>
      </c>
      <c r="D48" s="62"/>
      <c r="E48" s="62"/>
      <c r="F48" s="62"/>
      <c r="G48" s="12" t="s">
        <v>12</v>
      </c>
      <c r="H48" s="8"/>
      <c r="I48" s="9"/>
    </row>
    <row r="49" spans="1:9">
      <c r="A49" s="38" t="s">
        <v>85</v>
      </c>
      <c r="B49" s="41"/>
      <c r="C49" s="61">
        <v>115.06362390080699</v>
      </c>
      <c r="D49" s="62"/>
      <c r="E49" s="62"/>
      <c r="F49" s="62"/>
      <c r="G49" s="12" t="s">
        <v>12</v>
      </c>
      <c r="H49" s="8"/>
      <c r="I49" s="9"/>
    </row>
    <row r="50" spans="1:9">
      <c r="A50" s="38" t="s">
        <v>86</v>
      </c>
      <c r="B50" s="41"/>
      <c r="C50" s="61">
        <v>57.557424367461998</v>
      </c>
      <c r="D50" s="62"/>
      <c r="E50" s="62"/>
      <c r="F50" s="62"/>
      <c r="G50" s="12" t="s">
        <v>12</v>
      </c>
      <c r="H50" s="8"/>
      <c r="I50" s="9"/>
    </row>
    <row r="51" spans="1:9">
      <c r="A51" s="38" t="s">
        <v>87</v>
      </c>
      <c r="B51" s="41"/>
      <c r="C51" s="61">
        <v>30.762643696447999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E015-D616-44BA-B08A-A9FE713B6A3A}">
  <dimension ref="A1:AK82"/>
  <sheetViews>
    <sheetView tabSelected="1" topLeftCell="A58" zoomScale="65" workbookViewId="0">
      <selection activeCell="A83" sqref="A83"/>
    </sheetView>
  </sheetViews>
  <sheetFormatPr baseColWidth="10" defaultColWidth="8.19921875" defaultRowHeight="14.4"/>
  <cols>
    <col min="1" max="16384" width="8.19921875" style="86"/>
  </cols>
  <sheetData>
    <row r="1" spans="1:37" ht="15" thickBot="1"/>
    <row r="2" spans="1:37" ht="15" thickBot="1">
      <c r="A2" s="83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5"/>
      <c r="N2" s="83" t="s">
        <v>75</v>
      </c>
      <c r="O2" s="84"/>
      <c r="P2" s="84"/>
      <c r="Q2" s="84"/>
      <c r="R2" s="84"/>
      <c r="S2" s="84"/>
      <c r="T2" s="84"/>
      <c r="U2" s="84"/>
      <c r="V2" s="84"/>
      <c r="W2" s="84"/>
      <c r="X2" s="85"/>
      <c r="AA2" s="83" t="s">
        <v>76</v>
      </c>
      <c r="AB2" s="84"/>
      <c r="AC2" s="84"/>
      <c r="AD2" s="84"/>
      <c r="AE2" s="84"/>
      <c r="AF2" s="84"/>
      <c r="AG2" s="84"/>
      <c r="AH2" s="84"/>
      <c r="AI2" s="84"/>
      <c r="AJ2" s="84"/>
      <c r="AK2" s="85"/>
    </row>
    <row r="28" spans="1:37" ht="15" thickBot="1">
      <c r="A28" s="83" t="s">
        <v>77</v>
      </c>
      <c r="B28" s="84"/>
      <c r="C28" s="84"/>
      <c r="D28" s="84"/>
      <c r="E28" s="84"/>
      <c r="F28" s="84"/>
      <c r="G28" s="84"/>
      <c r="H28" s="84"/>
      <c r="I28" s="84"/>
      <c r="J28" s="84"/>
      <c r="K28" s="85"/>
      <c r="N28" s="83" t="s">
        <v>78</v>
      </c>
      <c r="O28" s="84"/>
      <c r="P28" s="84"/>
      <c r="Q28" s="84"/>
      <c r="R28" s="84"/>
      <c r="S28" s="84"/>
      <c r="T28" s="84"/>
      <c r="U28" s="84"/>
      <c r="V28" s="84"/>
      <c r="W28" s="84"/>
      <c r="X28" s="85"/>
      <c r="AA28" s="83" t="s">
        <v>80</v>
      </c>
      <c r="AB28" s="84"/>
      <c r="AC28" s="84"/>
      <c r="AD28" s="84"/>
      <c r="AE28" s="84"/>
      <c r="AF28" s="84"/>
      <c r="AG28" s="84"/>
      <c r="AH28" s="84"/>
      <c r="AI28" s="84"/>
      <c r="AJ28" s="84"/>
      <c r="AK28" s="85"/>
    </row>
    <row r="54" spans="1:37" ht="15" thickBot="1">
      <c r="A54" s="83" t="s">
        <v>73</v>
      </c>
      <c r="B54" s="84"/>
      <c r="C54" s="84"/>
      <c r="D54" s="84"/>
      <c r="E54" s="84"/>
      <c r="F54" s="84"/>
      <c r="G54" s="84"/>
      <c r="H54" s="84"/>
      <c r="I54" s="84"/>
      <c r="J54" s="84"/>
      <c r="K54" s="85"/>
      <c r="N54" s="83" t="s">
        <v>81</v>
      </c>
      <c r="O54" s="84"/>
      <c r="P54" s="84"/>
      <c r="Q54" s="84"/>
      <c r="R54" s="84"/>
      <c r="S54" s="84"/>
      <c r="T54" s="84"/>
      <c r="U54" s="84"/>
      <c r="V54" s="84"/>
      <c r="W54" s="84"/>
      <c r="X54" s="85"/>
      <c r="AA54" s="83" t="s">
        <v>74</v>
      </c>
      <c r="AB54" s="84"/>
      <c r="AC54" s="84"/>
      <c r="AD54" s="84"/>
      <c r="AE54" s="84"/>
      <c r="AF54" s="84"/>
      <c r="AG54" s="84"/>
      <c r="AH54" s="84"/>
      <c r="AI54" s="84"/>
      <c r="AJ54" s="84"/>
      <c r="AK54" s="85"/>
    </row>
    <row r="82" spans="1:37" ht="15" thickBot="1">
      <c r="A82" s="83" t="s">
        <v>79</v>
      </c>
      <c r="B82" s="84"/>
      <c r="C82" s="84"/>
      <c r="D82" s="84"/>
      <c r="E82" s="84"/>
      <c r="F82" s="84"/>
      <c r="G82" s="84"/>
      <c r="H82" s="84"/>
      <c r="I82" s="84"/>
      <c r="J82" s="84"/>
      <c r="K82" s="85"/>
      <c r="N82" s="83" t="s">
        <v>119</v>
      </c>
      <c r="O82" s="84"/>
      <c r="P82" s="84"/>
      <c r="Q82" s="84"/>
      <c r="R82" s="84"/>
      <c r="S82" s="84"/>
      <c r="T82" s="84"/>
      <c r="U82" s="84"/>
      <c r="V82" s="84"/>
      <c r="W82" s="84"/>
      <c r="X82" s="85"/>
      <c r="AA82" s="83" t="s">
        <v>113</v>
      </c>
      <c r="AB82" s="84"/>
      <c r="AC82" s="84"/>
      <c r="AD82" s="84"/>
      <c r="AE82" s="84"/>
      <c r="AF82" s="84"/>
      <c r="AG82" s="84"/>
      <c r="AH82" s="84"/>
      <c r="AI82" s="84"/>
      <c r="AJ82" s="84"/>
      <c r="AK82" s="8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13" sqref="C1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111</v>
      </c>
      <c r="B1" s="6" t="s">
        <v>18</v>
      </c>
      <c r="C1" s="6" t="s">
        <v>19</v>
      </c>
      <c r="D1" s="6" t="s">
        <v>20</v>
      </c>
    </row>
    <row r="2" spans="1:4">
      <c r="A2" s="38" t="s">
        <v>101</v>
      </c>
      <c r="B2" s="55">
        <v>153.41978585419</v>
      </c>
      <c r="C2" s="55">
        <v>158.38913284348197</v>
      </c>
      <c r="D2" s="55">
        <v>298.03052265366796</v>
      </c>
    </row>
    <row r="3" spans="1:4">
      <c r="A3" s="38" t="s">
        <v>102</v>
      </c>
      <c r="B3" s="55">
        <v>82.664960652880993</v>
      </c>
      <c r="C3" s="55">
        <v>110.85623510849</v>
      </c>
      <c r="D3" s="55">
        <v>88.186602935203993</v>
      </c>
    </row>
    <row r="4" spans="1:4">
      <c r="A4" s="38" t="s">
        <v>103</v>
      </c>
      <c r="B4" s="55">
        <v>54.290550526300997</v>
      </c>
      <c r="C4" s="55">
        <v>79.927746336585997</v>
      </c>
      <c r="D4" s="55">
        <v>49.452580159199997</v>
      </c>
    </row>
    <row r="5" spans="1:4">
      <c r="A5" s="38" t="s">
        <v>104</v>
      </c>
      <c r="B5" s="55">
        <v>19.186906605735999</v>
      </c>
      <c r="C5" s="55">
        <v>35.910959517936995</v>
      </c>
      <c r="D5" s="55">
        <v>21.128050394384001</v>
      </c>
    </row>
    <row r="6" spans="1:4">
      <c r="A6" s="38" t="s">
        <v>107</v>
      </c>
      <c r="B6" s="55">
        <v>274.97364699999997</v>
      </c>
      <c r="C6" s="55">
        <v>406.73281599999996</v>
      </c>
      <c r="D6" s="55">
        <v>849.15606199999991</v>
      </c>
    </row>
    <row r="7" spans="1:4">
      <c r="A7" s="38" t="s">
        <v>108</v>
      </c>
      <c r="B7" s="55">
        <v>109.92242399999999</v>
      </c>
      <c r="C7" s="55">
        <v>137.08566399999998</v>
      </c>
      <c r="D7" s="55">
        <v>142.631441</v>
      </c>
    </row>
    <row r="8" spans="1:4">
      <c r="A8" s="38" t="s">
        <v>109</v>
      </c>
      <c r="B8" s="55">
        <v>82.602566999999993</v>
      </c>
      <c r="C8" s="55">
        <v>95.303823999999992</v>
      </c>
      <c r="D8" s="55">
        <v>83.500416000000001</v>
      </c>
    </row>
    <row r="9" spans="1:4">
      <c r="A9" s="38" t="s">
        <v>110</v>
      </c>
      <c r="B9" s="55">
        <v>35.465699000000001</v>
      </c>
      <c r="C9" s="55">
        <v>42.659106999999999</v>
      </c>
      <c r="D9" s="55">
        <v>26.766352999999999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90F0-ED0F-4438-92AA-FD298C50F941}">
  <dimension ref="A1:C10"/>
  <sheetViews>
    <sheetView workbookViewId="0">
      <selection sqref="A1:XFD1048576"/>
    </sheetView>
  </sheetViews>
  <sheetFormatPr baseColWidth="10" defaultColWidth="8.796875" defaultRowHeight="15.6"/>
  <cols>
    <col min="1" max="1" width="49.09765625" bestFit="1" customWidth="1"/>
    <col min="2" max="2" width="10.19921875" bestFit="1" customWidth="1"/>
    <col min="3" max="3" width="9" bestFit="1" customWidth="1"/>
  </cols>
  <sheetData>
    <row r="1" spans="1:3">
      <c r="A1" s="58" t="s">
        <v>133</v>
      </c>
      <c r="B1" s="58" t="s">
        <v>134</v>
      </c>
      <c r="C1" s="58" t="s">
        <v>135</v>
      </c>
    </row>
    <row r="2" spans="1:3">
      <c r="A2" s="59" t="s">
        <v>136</v>
      </c>
      <c r="B2" s="60">
        <v>99</v>
      </c>
      <c r="C2" s="60">
        <v>99.783333480725503</v>
      </c>
    </row>
    <row r="3" spans="1:3">
      <c r="A3" s="59" t="s">
        <v>137</v>
      </c>
      <c r="B3" s="60">
        <v>99</v>
      </c>
      <c r="C3" s="60">
        <v>99.726561319757096</v>
      </c>
    </row>
    <row r="4" spans="1:3">
      <c r="A4" s="59" t="s">
        <v>138</v>
      </c>
      <c r="B4" s="60">
        <v>99</v>
      </c>
      <c r="C4" s="60">
        <v>100</v>
      </c>
    </row>
    <row r="5" spans="1:3">
      <c r="A5" s="59" t="s">
        <v>139</v>
      </c>
      <c r="B5" s="60">
        <v>98</v>
      </c>
      <c r="C5" s="60">
        <v>99.162234042553195</v>
      </c>
    </row>
    <row r="6" spans="1:3">
      <c r="A6" s="59" t="s">
        <v>140</v>
      </c>
      <c r="B6" s="60">
        <v>1</v>
      </c>
      <c r="C6" s="60">
        <v>0.50320138667798697</v>
      </c>
    </row>
    <row r="7" spans="1:3">
      <c r="A7" s="59" t="s">
        <v>141</v>
      </c>
      <c r="B7" s="60">
        <v>0.5</v>
      </c>
      <c r="C7" s="60">
        <v>0.12051296204301699</v>
      </c>
    </row>
    <row r="8" spans="1:3">
      <c r="A8" s="59" t="s">
        <v>142</v>
      </c>
      <c r="B8" s="60">
        <v>99</v>
      </c>
      <c r="C8" s="60">
        <v>99.983139285643801</v>
      </c>
    </row>
    <row r="9" spans="1:3">
      <c r="A9" s="59" t="s">
        <v>143</v>
      </c>
      <c r="B9" s="60">
        <v>0.5</v>
      </c>
      <c r="C9" s="60">
        <v>9.5995611629182701E-2</v>
      </c>
    </row>
    <row r="10" spans="1:3">
      <c r="A10" s="59" t="s">
        <v>144</v>
      </c>
      <c r="B10" s="60">
        <v>98</v>
      </c>
      <c r="C10" s="60">
        <v>99.809828084588503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