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77AC5D2B-B682-448C-8AEE-ED3ABF0C8218}" xr6:coauthVersionLast="47" xr6:coauthVersionMax="47" xr10:uidLastSave="{00000000-0000-0000-0000-000000000000}"/>
  <bookViews>
    <workbookView xWindow="-28920" yWindow="-1080" windowWidth="29040" windowHeight="15720" tabRatio="876" activeTab="3" xr2:uid="{00000000-000D-0000-FFFF-FFFF00000000}"/>
  </bookViews>
  <sheets>
    <sheet name="Cell info" sheetId="26" r:id="rId1"/>
    <sheet name="Main tests" sheetId="51" r:id="rId2"/>
    <sheet name="Throughput table" sheetId="66" r:id="rId3"/>
    <sheet name="DT NR Plots" sheetId="91" r:id="rId4"/>
    <sheet name="OSS KPI" sheetId="90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<sst xmlns="http://schemas.openxmlformats.org/spreadsheetml/2006/main" count="253" uniqueCount="145">
  <si>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</si>
  <si>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</si>
  <si>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</si>
  <si>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</si>
  <si>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</si>
  <si>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</si>
  <si>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</si>
  <si>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</si>
  <si>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</si>
  <si>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</si>
  <si>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</si>
  <si>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</si>
  <si>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</si>
  <si>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</si>
  <si>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</si>
  <si>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</si>
  <si>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</si>
  <si>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</si>
  <si>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</si>
  <si>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</si>
  <si>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</si>
  <si>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</si>
  <si>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</si>
  <si>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</si>
  <si>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</si>
  <si>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</si>
  <si>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</si>
  <si>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</si>
  <si>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</si>
  <si>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</si>
  <si>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</si>
  <si>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</si>
  <si>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</si>
  <si>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</si>
  <si>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</si>
  <si>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</si>
  <si>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</si>
  <si>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</si>
  <si>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</si>
  <si>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</si>
  <si>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</si>
  <si>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</si>
  <si>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</si>
  <si>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</si>
  <si>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</si>
  <si>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</si>
  <si>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</si>
  <si>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</si>
  <si>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</si>
  <si>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</si>
  <si>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</si>
  <si>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</si>
  <si>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</si>
  <si>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</si>
  <si>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</si>
  <si>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</si>
  <si>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</si>
  <si>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</si>
  <si>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</si>
  <si>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</si>
  <si>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</si>
  <si>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</si>
  <si>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</si>
  <si>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</si>
  <si>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</si>
  <si>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</si>
  <si>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</si>
  <si>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</si>
  <si>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</si>
  <si>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</si>
  <si>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</si>
  <si>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</si>
  <si>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</si>
  <si>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</si>
  <si>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</si>
  <si>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</si>
  <si>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</si>
  <si>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</si>
  <si>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</si>
  <si>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</si>
  <si>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</si>
  <si>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</si>
  <si>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</si>
  <si>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</si>
  <si>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</si>
  <si>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</si>
  <si>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</si>
  <si>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</si>
  <si>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</si>
  <si>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</si>
  <si>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</si>
  <si>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</si>
  <si>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</si>
  <si>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</si>
  <si>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</si>
  <si>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</si>
  <si>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</si>
  <si>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</si>
  <si>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</si>
  <si>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</si>
  <si>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</si>
  <si>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</si>
  <si>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</si>
  <si>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</si>
  <si>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</si>
  <si>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</si>
  <si>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</si>
  <si>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</si>
  <si>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</si>
  <si>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</si>
  <si>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</si>
  <si>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</si>
  <si>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</si>
  <si>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</si>
  <si>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</si>
  <si>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</si>
  <si>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</si>
  <si>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</si>
  <si>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</si>
  <si>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</si>
  <si>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</si>
  <si>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Name:Rue_Rades</t>
  </si>
  <si>
    <t>5G_Rue_Rades</t>
  </si>
  <si>
    <t>NSO179</t>
  </si>
  <si>
    <t>5G_Rue_Rades_N3_1</t>
  </si>
  <si>
    <t>5G_Rue_Rades_N3_2</t>
  </si>
  <si>
    <t>5G_Rue_Rades_N3_3</t>
  </si>
  <si>
    <t>NSO179X</t>
  </si>
  <si>
    <t>NSO179Y</t>
  </si>
  <si>
    <t>NSO179Z</t>
  </si>
  <si>
    <t>Test Date:27/03/2025</t>
  </si>
  <si>
    <t>40ms</t>
  </si>
  <si>
    <t>CELL_BW_10M</t>
  </si>
  <si>
    <t>KPI</t>
  </si>
  <si>
    <t>Threshold</t>
  </si>
  <si>
    <t>Week_14</t>
  </si>
  <si>
    <t>EN_DC_SETUP_succ_RATE_gNB (%)</t>
  </si>
  <si>
    <t>EN_DC_SETUP_succ_RATE_eNB (%)</t>
  </si>
  <si>
    <t>EN_DC_intra_sgNB_PSCell_Change_succ_rate (%)</t>
  </si>
  <si>
    <t>EN_DC_inter_sgNB_PSCell_Change_succ_rate (%)</t>
  </si>
  <si>
    <t>SCG_Radio_Resource_Retainability_Act (%)</t>
  </si>
  <si>
    <t>SCG_Radio_Resource_Retainability_origin_gNb_Act (%)</t>
  </si>
  <si>
    <t>Diff_Init_E-Rab_Establish_Succ_Rate (%)</t>
  </si>
  <si>
    <t>Diff_E-RAB_Retainability (%)</t>
  </si>
  <si>
    <t>Diff_Cell_Mobility_Succ_Rate_LTE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</si>
</sst>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FFFFFF"/>
      <name val="Cambria"/>
      <family val="1"/>
      <scheme val="major"/>
    </font>
    <font>
      <sz val="12"/>
      <name val="Cambria"/>
      <family val="1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72C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7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39" fillId="0" borderId="0">
      <alignment vertical="center"/>
    </xf>
    <xf numFmtId="165" fontId="14" fillId="0" borderId="0"/>
    <xf numFmtId="165" fontId="40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12" applyNumberFormat="0" applyAlignment="0" applyProtection="0"/>
    <xf numFmtId="0" fontId="50" fillId="31" borderId="12" applyNumberFormat="0" applyAlignment="0" applyProtection="0"/>
    <xf numFmtId="0" fontId="51" fillId="32" borderId="13" applyNumberFormat="0" applyAlignment="0" applyProtection="0"/>
    <xf numFmtId="0" fontId="52" fillId="0" borderId="14" applyNumberFormat="0" applyFill="0" applyAlignment="0" applyProtection="0"/>
    <xf numFmtId="0" fontId="51" fillId="32" borderId="13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12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15" applyNumberFormat="0" applyFill="0" applyAlignment="0" applyProtection="0"/>
    <xf numFmtId="0" fontId="58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12" applyNumberFormat="0" applyAlignment="0" applyProtection="0"/>
    <xf numFmtId="0" fontId="52" fillId="0" borderId="14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9" fillId="0" borderId="0"/>
    <xf numFmtId="0" fontId="55" fillId="0" borderId="0"/>
    <xf numFmtId="0" fontId="55" fillId="0" borderId="0"/>
    <xf numFmtId="0" fontId="55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55" fillId="34" borderId="18" applyNumberFormat="0" applyFont="0" applyAlignment="0" applyProtection="0"/>
    <xf numFmtId="0" fontId="55" fillId="34" borderId="18" applyNumberFormat="0" applyFont="0" applyAlignment="0" applyProtection="0"/>
    <xf numFmtId="0" fontId="55" fillId="34" borderId="18" applyNumberFormat="0" applyFont="0" applyAlignment="0" applyProtection="0"/>
    <xf numFmtId="0" fontId="61" fillId="31" borderId="19" applyNumberFormat="0" applyAlignment="0" applyProtection="0"/>
    <xf numFmtId="9" fontId="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19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0" borderId="16" applyNumberFormat="0" applyFill="0" applyAlignment="0" applyProtection="0"/>
    <xf numFmtId="0" fontId="53" fillId="0" borderId="17" applyNumberFormat="0" applyFill="0" applyAlignment="0" applyProtection="0"/>
    <xf numFmtId="0" fontId="64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8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8" fillId="4" borderId="4" xfId="0" applyFont="1" applyFill="1" applyBorder="1">
      <alignment vertical="center"/>
    </xf>
    <xf numFmtId="9" fontId="41" fillId="2" borderId="1" xfId="26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2" xfId="0" applyFont="1" applyFill="1" applyBorder="1">
      <alignment vertical="center"/>
    </xf>
    <xf numFmtId="0" fontId="45" fillId="0" borderId="6" xfId="0" applyFont="1" applyBorder="1" applyAlignment="1"/>
    <xf numFmtId="0" fontId="44" fillId="0" borderId="21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0" fontId="67" fillId="0" borderId="1" xfId="0" applyFont="1" applyBorder="1" applyAlignment="1"/>
    <xf numFmtId="2" fontId="28" fillId="35" borderId="1" xfId="0" applyNumberFormat="1" applyFont="1" applyFill="1" applyBorder="1" applyAlignment="1">
      <alignment horizontal="center" vertical="center"/>
    </xf>
    <xf numFmtId="9" fontId="68" fillId="36" borderId="1" xfId="0" applyNumberFormat="1" applyFont="1" applyFill="1" applyBorder="1" applyAlignment="1">
      <alignment horizontal="center"/>
    </xf>
    <xf numFmtId="9" fontId="68" fillId="36" borderId="21" xfId="0" applyNumberFormat="1" applyFont="1" applyFill="1" applyBorder="1" applyAlignment="1">
      <alignment horizontal="center"/>
    </xf>
    <xf numFmtId="2" fontId="46" fillId="0" borderId="1" xfId="0" applyNumberFormat="1" applyFont="1" applyBorder="1" applyAlignment="1">
      <alignment horizontal="center" vertical="center"/>
    </xf>
    <xf numFmtId="0" fontId="69" fillId="37" borderId="22" xfId="0" applyFont="1" applyFill="1" applyBorder="1" applyAlignment="1"/>
    <xf numFmtId="0" fontId="70" fillId="0" borderId="0" xfId="0" applyFont="1">
      <alignment vertical="center"/>
    </xf>
    <xf numFmtId="0" fontId="70" fillId="0" borderId="0" xfId="0" applyFont="1" applyAlignment="1"/>
    <xf numFmtId="2" fontId="70" fillId="0" borderId="0" xfId="0" applyNumberFormat="1" applyFont="1" applyAlignment="1"/>
    <xf numFmtId="0" fontId="28" fillId="4" borderId="1" xfId="0" applyFont="1" applyFill="1" applyBorder="1" applyAlignment="1">
      <alignment horizontal="left" vertical="center"/>
    </xf>
    <xf numFmtId="0" fontId="28" fillId="5" borderId="1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2" fontId="28" fillId="5" borderId="2" xfId="0" quotePrefix="1" applyNumberFormat="1" applyFont="1" applyFill="1" applyBorder="1" applyAlignment="1">
      <alignment horizontal="center" vertical="center"/>
    </xf>
    <xf numFmtId="2" fontId="28" fillId="5" borderId="3" xfId="0" quotePrefix="1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9" fontId="28" fillId="5" borderId="2" xfId="29" quotePrefix="1" applyFont="1" applyFill="1" applyBorder="1" applyAlignment="1">
      <alignment horizontal="center" vertical="center"/>
    </xf>
    <xf numFmtId="9" fontId="28" fillId="5" borderId="3" xfId="29" quotePrefix="1" applyFont="1" applyFill="1" applyBorder="1" applyAlignment="1">
      <alignment horizontal="center" vertical="center"/>
    </xf>
    <xf numFmtId="0" fontId="28" fillId="5" borderId="1" xfId="33" applyFont="1" applyFill="1" applyBorder="1" applyAlignment="1">
      <alignment horizontal="center" vertical="center"/>
    </xf>
    <xf numFmtId="1" fontId="28" fillId="5" borderId="2" xfId="0" quotePrefix="1" applyNumberFormat="1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0" fontId="28" fillId="5" borderId="2" xfId="0" quotePrefix="1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35" fillId="12" borderId="9" xfId="216" applyFont="1" applyFill="1" applyBorder="1" applyAlignment="1">
      <alignment horizontal="center"/>
    </xf>
    <xf numFmtId="0" fontId="35" fillId="12" borderId="10" xfId="216" applyFont="1" applyFill="1" applyBorder="1" applyAlignment="1">
      <alignment horizontal="center"/>
    </xf>
    <xf numFmtId="0" fontId="35" fillId="12" borderId="11" xfId="216" applyFont="1" applyFill="1" applyBorder="1" applyAlignment="1">
      <alignment horizontal="center"/>
    </xf>
    <xf numFmtId="0" fontId="1" fillId="0" borderId="0" xfId="216"/>
  </cellXfs>
  <cellStyles count="217">
    <cellStyle name="20% - Accent1 2" xfId="35" xr:uid="{93EBE18A-6F28-45DB-8D75-6F644D4965E6}"/>
    <cellStyle name="20% - Accent1 2 2" xfId="36" xr:uid="{92FF1E4A-1F45-4FE7-9AE6-38F72115A311}"/>
    <cellStyle name="20% - Accent1 3" xfId="37" xr:uid="{8A5C8970-B13E-46C3-BFE4-789510B6B533}"/>
    <cellStyle name="20% - Accent2 2" xfId="38" xr:uid="{0344F96B-39F8-410E-816D-28EE477A8493}"/>
    <cellStyle name="20% - Accent2 2 2" xfId="39" xr:uid="{05DB645D-41A3-4A46-A5AD-47F3E244A642}"/>
    <cellStyle name="20% - Accent2 3" xfId="40" xr:uid="{EDCC9169-CEAB-47CD-AFFB-524025EEAA8D}"/>
    <cellStyle name="20% - Accent3 2" xfId="41" xr:uid="{6193FDAF-5190-45D7-BE0D-59FEB296EFA8}"/>
    <cellStyle name="20% - Accent3 2 2" xfId="42" xr:uid="{2EB7B719-1492-4F6A-947E-9D9F0F6B1E30}"/>
    <cellStyle name="20% - Accent3 3" xfId="43" xr:uid="{22CA639C-AE0D-429D-A0FB-0261A03DE959}"/>
    <cellStyle name="20% - Accent4 2" xfId="44" xr:uid="{512089A2-E1DF-4284-8E71-B8B2F87C22CB}"/>
    <cellStyle name="20% - Accent4 2 2" xfId="45" xr:uid="{0DDB50A1-504B-4811-A792-76075EE7EAAC}"/>
    <cellStyle name="20% - Accent4 3" xfId="46" xr:uid="{544A6A37-1808-4822-BE30-8EF84425379B}"/>
    <cellStyle name="20% - Accent5 2" xfId="47" xr:uid="{ECE5CCB9-9540-451D-88D4-09C2236D18D3}"/>
    <cellStyle name="20% - Accent5 2 2" xfId="48" xr:uid="{4582678F-9534-4DC1-99E8-549873814C83}"/>
    <cellStyle name="20% - Accent5 3" xfId="49" xr:uid="{63CC1071-836C-449F-8209-48DEDE3AE9D5}"/>
    <cellStyle name="20% - Accent6 2" xfId="50" xr:uid="{BADCD71E-45BD-4733-9E2C-F3A81C46AF51}"/>
    <cellStyle name="20% - Accent6 2 2" xfId="51" xr:uid="{A7F7308A-9DC6-486C-AC7B-067072A65109}"/>
    <cellStyle name="20% - Accent6 3" xfId="52" xr:uid="{40CFB87A-5C33-4618-A32D-10E30BF9AB8B}"/>
    <cellStyle name="20% - Énfasis1" xfId="53" xr:uid="{3F23065C-81A9-4576-87B3-019C76BE2329}"/>
    <cellStyle name="20% - Énfasis1 2" xfId="54" xr:uid="{2441EF23-765A-4570-881D-9FF594C8A551}"/>
    <cellStyle name="20% - Énfasis1 2 2" xfId="55" xr:uid="{E71E58DC-AAD6-455B-A60A-09AAB46E0793}"/>
    <cellStyle name="20% - Énfasis1 3" xfId="56" xr:uid="{3B8FF160-32CF-4183-8186-C760821A12B6}"/>
    <cellStyle name="20% - Énfasis2" xfId="57" xr:uid="{BA04DFC4-3230-4AF6-95E9-40F72041FD7B}"/>
    <cellStyle name="20% - Énfasis2 2" xfId="58" xr:uid="{59472F0B-1C1E-42BA-82DE-3E26DA351B8F}"/>
    <cellStyle name="20% - Énfasis2 2 2" xfId="59" xr:uid="{A8B603D2-335C-4158-A683-E119476065C5}"/>
    <cellStyle name="20% - Énfasis2 3" xfId="60" xr:uid="{F7A95B50-44BF-4586-A170-F423AB9E8A49}"/>
    <cellStyle name="20% - Énfasis3" xfId="61" xr:uid="{0E52527F-02A1-4AA3-A3EC-5D6497878534}"/>
    <cellStyle name="20% - Énfasis3 2" xfId="62" xr:uid="{D12CEE37-DF3F-4073-A60E-5DC3C7AD8CB7}"/>
    <cellStyle name="20% - Énfasis3 2 2" xfId="63" xr:uid="{B0DEAACE-5E58-4B95-A4F7-390D33B0F39D}"/>
    <cellStyle name="20% - Énfasis3 3" xfId="64" xr:uid="{93D879E0-B8F0-438F-A99A-1DADB3FCD7E0}"/>
    <cellStyle name="20% - Énfasis4" xfId="65" xr:uid="{A77AE0BF-78AA-4CC5-8898-055C2AD53D53}"/>
    <cellStyle name="20% - Énfasis4 2" xfId="66" xr:uid="{367035A4-48D3-40BC-972C-AB47505B12E8}"/>
    <cellStyle name="20% - Énfasis4 2 2" xfId="67" xr:uid="{27753C8E-8DA1-480A-B770-D0964AD48B7A}"/>
    <cellStyle name="20% - Énfasis4 3" xfId="68" xr:uid="{8DE394CA-2EB9-4974-9844-CDECE8074929}"/>
    <cellStyle name="20% - Énfasis5" xfId="69" xr:uid="{C9EB2860-6B41-4E2F-B2D2-5B9FDDBCD698}"/>
    <cellStyle name="20% - Énfasis5 2" xfId="70" xr:uid="{8F97E965-4D89-4305-93EE-C8AF7142FCBD}"/>
    <cellStyle name="20% - Énfasis5 2 2" xfId="71" xr:uid="{6A89DE20-BE80-4751-956A-7E418C0A5C52}"/>
    <cellStyle name="20% - Énfasis5 3" xfId="72" xr:uid="{5B8EE142-E9A8-46BB-8A00-6DBB856EEDD3}"/>
    <cellStyle name="20% - Énfasis6" xfId="73" xr:uid="{4182ABF6-85FA-49A3-A0DD-F561E1B74B96}"/>
    <cellStyle name="20% - Énfasis6 2" xfId="74" xr:uid="{CE09B9FA-0D97-4285-B6AD-290CFF231FC1}"/>
    <cellStyle name="20% - Énfasis6 2 2" xfId="75" xr:uid="{85DAB0A2-10CC-4DF8-9451-6460DC2D67E0}"/>
    <cellStyle name="20% - Énfasis6 3" xfId="76" xr:uid="{39D1C0A1-B472-4A85-B706-AE41DB38A025}"/>
    <cellStyle name="40% - Accent1 2" xfId="77" xr:uid="{4D55A451-FEE7-419A-A7A8-570105B99B67}"/>
    <cellStyle name="40% - Accent1 2 2" xfId="78" xr:uid="{F258F535-D4C7-4182-BC41-CD2A9FCF6B03}"/>
    <cellStyle name="40% - Accent1 3" xfId="79" xr:uid="{F70FDE92-9ABF-4D04-B5C9-9673BE22602C}"/>
    <cellStyle name="40% - Accent2 2" xfId="80" xr:uid="{AC7B59E7-AA8D-4922-903A-6D457C6379AE}"/>
    <cellStyle name="40% - Accent2 2 2" xfId="81" xr:uid="{FFA9D751-0B94-4B27-A86A-11A4663B1133}"/>
    <cellStyle name="40% - Accent2 3" xfId="82" xr:uid="{FFE17FC3-4C27-4FB1-A31F-BD533664114A}"/>
    <cellStyle name="40% - Accent3 2" xfId="83" xr:uid="{BAA14940-1F69-4910-8B99-91602E7D37FB}"/>
    <cellStyle name="40% - Accent3 2 2" xfId="84" xr:uid="{489DCC04-412F-4ADE-B3F7-16E55E9C6C55}"/>
    <cellStyle name="40% - Accent3 3" xfId="85" xr:uid="{0854FAC8-C118-4C90-8419-D87D5356A7D3}"/>
    <cellStyle name="40% - Accent4 2" xfId="86" xr:uid="{C79DDCEC-9A97-4863-B056-06B5342596EC}"/>
    <cellStyle name="40% - Accent4 2 2" xfId="87" xr:uid="{0059E46A-1FD9-4140-A4FF-516889E9C440}"/>
    <cellStyle name="40% - Accent4 3" xfId="88" xr:uid="{6E237F3C-8A63-409E-9F74-27E6E6488A62}"/>
    <cellStyle name="40% - Accent5 2" xfId="89" xr:uid="{531BDD71-9992-4189-BC90-DC5DD4BF2334}"/>
    <cellStyle name="40% - Accent5 2 2" xfId="90" xr:uid="{D82CA497-06BC-4FEC-94D8-018A4F1DA015}"/>
    <cellStyle name="40% - Accent5 3" xfId="91" xr:uid="{81E4C6C5-E162-4B76-A6FF-BC5A36144C9F}"/>
    <cellStyle name="40% - Accent6 2" xfId="92" xr:uid="{EFCEC8E6-010A-4C60-AFB1-94EB812BB330}"/>
    <cellStyle name="40% - Accent6 2 2" xfId="93" xr:uid="{F4C64C14-160C-4E2E-9FF2-EEA1558B1B4A}"/>
    <cellStyle name="40% - Accent6 3" xfId="94" xr:uid="{23581294-EE78-4576-9291-49FF4F157FAF}"/>
    <cellStyle name="40% - Énfasis1" xfId="95" xr:uid="{9A03EB9B-9935-4D6E-939F-CD2652E47B6E}"/>
    <cellStyle name="40% - Énfasis1 2" xfId="96" xr:uid="{F18315C6-C891-42A6-AE21-72F64604D126}"/>
    <cellStyle name="40% - Énfasis1 2 2" xfId="97" xr:uid="{E6F3B23B-942E-4DCA-8654-AFE85BBA3821}"/>
    <cellStyle name="40% - Énfasis1 3" xfId="98" xr:uid="{85A91742-962B-44F5-B6DA-57C9DB0851AB}"/>
    <cellStyle name="40% - Énfasis2" xfId="99" xr:uid="{9FC3C9A2-31E9-4137-B483-A729C083DA02}"/>
    <cellStyle name="40% - Énfasis2 2" xfId="100" xr:uid="{862C5174-EFB5-4896-9A81-5BDD4AB1FC54}"/>
    <cellStyle name="40% - Énfasis2 2 2" xfId="101" xr:uid="{B9F31664-2E8B-402A-B5D3-6A4FD3A5B10C}"/>
    <cellStyle name="40% - Énfasis2 3" xfId="102" xr:uid="{74046494-63B5-46A9-B2C1-4006F52E8ACA}"/>
    <cellStyle name="40% - Énfasis3" xfId="103" xr:uid="{27AD5C7C-E7BF-4422-85F8-D4F4E8FAE384}"/>
    <cellStyle name="40% - Énfasis3 2" xfId="104" xr:uid="{32FF1980-715A-4EB1-82D3-F64C913AE9E8}"/>
    <cellStyle name="40% - Énfasis3 2 2" xfId="105" xr:uid="{5EC0B7CA-0B64-4873-B485-54F17B5B7794}"/>
    <cellStyle name="40% - Énfasis3 3" xfId="106" xr:uid="{49CE580E-2A46-448E-8E8A-2D2829B9E7BB}"/>
    <cellStyle name="40% - Énfasis4" xfId="107" xr:uid="{CE16FF87-09B6-456A-8FFB-3AC2A51ACC57}"/>
    <cellStyle name="40% - Énfasis4 2" xfId="108" xr:uid="{2088CE0F-EAD0-4557-8F55-07F224527D70}"/>
    <cellStyle name="40% - Énfasis4 2 2" xfId="109" xr:uid="{3D844C43-1F64-4E0F-8A77-B9D90BB3DF52}"/>
    <cellStyle name="40% - Énfasis4 3" xfId="110" xr:uid="{3F0BC119-85B0-4A6C-A4A9-FAAC3CB2B907}"/>
    <cellStyle name="40% - Énfasis5" xfId="111" xr:uid="{B37747FA-819E-46C2-8A2A-A586C6CF57D9}"/>
    <cellStyle name="40% - Énfasis5 2" xfId="112" xr:uid="{45D6852C-0E84-4276-9DA5-30F1D87FA725}"/>
    <cellStyle name="40% - Énfasis5 2 2" xfId="113" xr:uid="{14DE3E5A-C660-48BA-A45B-ED85552A1986}"/>
    <cellStyle name="40% - Énfasis5 3" xfId="114" xr:uid="{D8418D88-B018-4A18-9F25-EB79AE67E7BA}"/>
    <cellStyle name="40% - Énfasis6" xfId="115" xr:uid="{538E2EC4-1660-47C3-84BA-7D1880AE92C6}"/>
    <cellStyle name="40% - Énfasis6 2" xfId="116" xr:uid="{5B22F20B-FC24-47F7-BEBF-3BCF6150970C}"/>
    <cellStyle name="40% - Énfasis6 2 2" xfId="117" xr:uid="{8630E3B2-3051-46E5-B69E-A57710E5B88F}"/>
    <cellStyle name="40% - Énfasis6 3" xfId="118" xr:uid="{0ACFE182-0BF0-448E-853E-E81CCEA0F73F}"/>
    <cellStyle name="60% - Accent1 2" xfId="119" xr:uid="{A3D81B61-06DE-42FC-8A9B-57E1E34344E2}"/>
    <cellStyle name="60% - Accent2 2" xfId="120" xr:uid="{C74023D6-6539-4E75-9598-99E225E06553}"/>
    <cellStyle name="60% - Accent3 2" xfId="121" xr:uid="{862ADCAB-EC07-4746-806F-98B83059535B}"/>
    <cellStyle name="60% - Accent4 2" xfId="122" xr:uid="{F50076F7-E5D6-4BA7-8CF9-2C5FD2349518}"/>
    <cellStyle name="60% - Accent5 2" xfId="123" xr:uid="{B7246A0A-833F-40B8-8A7A-E3EF234D0A26}"/>
    <cellStyle name="60% - Accent6 2" xfId="124" xr:uid="{4A647F61-EAFC-4C98-94EC-E99DCD1D62C7}"/>
    <cellStyle name="60% - Énfasis1" xfId="125" xr:uid="{F81B1A7B-902C-4DCF-8EAD-4AD7EA53EC18}"/>
    <cellStyle name="60% - Énfasis2" xfId="126" xr:uid="{F2B1241C-7EC8-469E-9BEF-492052EC5883}"/>
    <cellStyle name="60% - Énfasis3" xfId="127" xr:uid="{E7A26AD4-175A-4144-BFD7-181D60649F8D}"/>
    <cellStyle name="60% - Énfasis4" xfId="128" xr:uid="{8B55C891-41DA-42C2-AFAD-181F991D0D4C}"/>
    <cellStyle name="60% - Énfasis5" xfId="129" xr:uid="{D85789D3-FF2D-4D98-9061-3D19B7C88C06}"/>
    <cellStyle name="60% - Énfasis6" xfId="130" xr:uid="{C8D276E7-AEEE-4179-A3CA-BEECD59DFE20}"/>
    <cellStyle name="Accent1 2" xfId="131" xr:uid="{D9D2D051-D449-4DE9-95DA-E1C7EB19B2CB}"/>
    <cellStyle name="Accent2 2" xfId="132" xr:uid="{7DB69589-EC2F-44ED-AF88-37EB741AA8F1}"/>
    <cellStyle name="Accent3 2" xfId="133" xr:uid="{DAEA31C8-8C6C-4F04-86A8-09C32128428D}"/>
    <cellStyle name="Accent4 2" xfId="134" xr:uid="{D1CD84A0-B44E-408F-912A-BD230564ABFF}"/>
    <cellStyle name="Accent5 2" xfId="135" xr:uid="{3333DEDC-917D-43CC-AF2F-67FAC6113694}"/>
    <cellStyle name="Accent6 2" xfId="136" xr:uid="{99DCFE78-B266-447C-BA07-FAF551092F1E}"/>
    <cellStyle name="Bad 2" xfId="137" xr:uid="{D913C8C2-EE6E-44EB-825D-26EDD27A4829}"/>
    <cellStyle name="Buena" xfId="138" xr:uid="{E0A564E7-4BE0-41D2-AF1E-4FA575DD1998}"/>
    <cellStyle name="Calculation 2" xfId="139" xr:uid="{3C71F63B-216F-4568-B3B2-542483D49B25}"/>
    <cellStyle name="Cálculo" xfId="140" xr:uid="{ED49F142-74A9-4D14-9471-D91F6DE10D30}"/>
    <cellStyle name="Celda de comprobación" xfId="141" xr:uid="{1A61C311-F711-46DA-B875-147595DD81A2}"/>
    <cellStyle name="Celda vinculada" xfId="142" xr:uid="{09049A68-AC99-4B73-8169-537046D59B73}"/>
    <cellStyle name="Check Cell 2" xfId="143" xr:uid="{66F028E0-FBA9-40DA-A70D-DBFCB6DF1C69}"/>
    <cellStyle name="Encabezado 4" xfId="144" xr:uid="{3A035277-D704-4498-8B49-89736E6E91FD}"/>
    <cellStyle name="Énfasis1" xfId="145" xr:uid="{EBB37E92-B34E-4F66-AB41-C95B73D8664B}"/>
    <cellStyle name="Énfasis2" xfId="146" xr:uid="{D88A5E63-EA7E-495B-A194-568CE44D8F23}"/>
    <cellStyle name="Énfasis3" xfId="147" xr:uid="{EC87C278-119B-4D78-9FDF-8B8148DC6744}"/>
    <cellStyle name="Énfasis4" xfId="148" xr:uid="{2D5E1AC0-E3E2-48C5-8DB1-BEE6CF05CC85}"/>
    <cellStyle name="Énfasis5" xfId="149" xr:uid="{38856F0A-48EC-42AC-AB03-45445379A1A8}"/>
    <cellStyle name="Énfasis6" xfId="150" xr:uid="{9603D76B-397A-42DB-9A82-245C608D7BDB}"/>
    <cellStyle name="Entrada" xfId="151" xr:uid="{849CF877-1D5E-44B4-99D0-556F37CF57AD}"/>
    <cellStyle name="Estilo 1" xfId="152" xr:uid="{708DEFC5-7D62-4909-9707-ADB7DC708B59}"/>
    <cellStyle name="Estilo 1 2" xfId="153" xr:uid="{BF189A88-9F7E-4C06-B21F-B9C3F321E21B}"/>
    <cellStyle name="Estilo 1 2 2" xfId="154" xr:uid="{3F400388-2426-40EA-A984-8C9C78F0E6C4}"/>
    <cellStyle name="Estilo 1 2 2 2" xfId="155" xr:uid="{46DB9A37-5C35-4F40-88E2-FC521595D54D}"/>
    <cellStyle name="Estilo 1 2 2 2 2" xfId="156" xr:uid="{2203EA37-5ECC-4FBF-A0AE-DCF28998594B}"/>
    <cellStyle name="Estilo 1 2 3" xfId="157" xr:uid="{416F5195-DF87-4BAB-B6E2-D1D0ABEA110E}"/>
    <cellStyle name="Estilo 1 2 3 2" xfId="158" xr:uid="{A5BE8CFD-9B26-4504-8D78-E01E01F31DB1}"/>
    <cellStyle name="Estilo 1 3" xfId="159" xr:uid="{97BB9DEF-218D-41EB-B838-B2D6470E070D}"/>
    <cellStyle name="Estilo 1 3 2" xfId="160" xr:uid="{2FE8EFCE-0387-4878-9D92-AF45DD7FDAC3}"/>
    <cellStyle name="Estilo 1 3 2 2" xfId="161" xr:uid="{F056E67A-4E56-47AA-9975-B10F18B08427}"/>
    <cellStyle name="Estilo 1 4" xfId="162" xr:uid="{33B0FFEF-867F-4423-AE23-3284B5DC91F8}"/>
    <cellStyle name="Estilo 1 4 2" xfId="163" xr:uid="{68EDA45F-0B1C-41F3-8F83-30A2BABF94E8}"/>
    <cellStyle name="Explanatory Text 2" xfId="164" xr:uid="{72A0670B-168B-4223-929B-50A1CD4BE0DA}"/>
    <cellStyle name="Good 2" xfId="165" xr:uid="{FB708667-F355-4E7F-BE04-65A24334A289}"/>
    <cellStyle name="Heading 1 2" xfId="166" xr:uid="{43854C62-CDD8-4DA4-A456-4B52AD2C23C8}"/>
    <cellStyle name="Heading 2 2" xfId="167" xr:uid="{6BD5695E-12BD-4E25-802B-C1D74B506429}"/>
    <cellStyle name="Heading 3 2" xfId="168" xr:uid="{E27ED261-7646-4B36-A600-9D5903501231}"/>
    <cellStyle name="Heading 4 2" xfId="169" xr:uid="{47FCE9DB-71AE-477F-AB4C-E30E45DCD57A}"/>
    <cellStyle name="Incorrecto" xfId="170" xr:uid="{82ACB227-939E-4AC2-8425-87EF3B073893}"/>
    <cellStyle name="Input 2" xfId="171" xr:uid="{B463B196-990A-411B-BAB9-4E7B8B1E6012}"/>
    <cellStyle name="Linked Cell 2" xfId="172" xr:uid="{670C3B76-FE5D-43FA-AE07-1FF8AA386A80}"/>
    <cellStyle name="Neutral 2" xfId="173" xr:uid="{5BFE500F-55A1-47ED-9A70-846F77A09E68}"/>
    <cellStyle name="Normal" xfId="0" builtinId="0"/>
    <cellStyle name="Normal 10" xfId="32" xr:uid="{FF88176A-3ED4-4A3D-BDC0-94C21A504A6B}"/>
    <cellStyle name="Normal 11" xfId="34" xr:uid="{AE782A0C-2045-4DF2-9532-279A55D7D9F5}"/>
    <cellStyle name="Normal 12" xfId="212" xr:uid="{8A38B622-F5DD-4779-BC40-EE0911965749}"/>
    <cellStyle name="Normal 13" xfId="213" xr:uid="{11BF358F-982A-4B7B-8D36-CA3161938C48}"/>
    <cellStyle name="Normal 14" xfId="214" xr:uid="{468CC65F-5184-49A2-86C7-44A54DD06BC1}"/>
    <cellStyle name="Normal 15" xfId="215" xr:uid="{CFDACE14-B24A-45D0-889E-2DAF55DB78E3}"/>
    <cellStyle name="Normal 16" xfId="216" xr:uid="{7D65E459-062A-4FC8-8D29-AA18B15E37B1}"/>
    <cellStyle name="Normal 2" xfId="1" xr:uid="{00000000-0005-0000-0000-000002000000}"/>
    <cellStyle name="Normal 2 2" xfId="2" xr:uid="{00000000-0005-0000-0000-000003000000}"/>
    <cellStyle name="Normal 2 2 2" xfId="25" xr:uid="{00000000-0005-0000-0000-000004000000}"/>
    <cellStyle name="Normal 2 2 3" xfId="22" xr:uid="{00000000-0005-0000-0000-000005000000}"/>
    <cellStyle name="Normal 2 2 4" xfId="175" xr:uid="{43F23BB4-F104-41D4-8857-11C6A61C80FD}"/>
    <cellStyle name="Normal 2 3" xfId="23" xr:uid="{00000000-0005-0000-0000-000006000000}"/>
    <cellStyle name="Normal 2 3 2" xfId="177" xr:uid="{66A0DB4C-3EC6-4A84-93A0-CE9E6C27E38F}"/>
    <cellStyle name="Normal 2 3 3" xfId="176" xr:uid="{BA2437AF-3671-4AFE-9DB6-F7610A03EB06}"/>
    <cellStyle name="Normal 2 4" xfId="174" xr:uid="{03B1705F-AC43-438E-9961-B332F79895B8}"/>
    <cellStyle name="Normal 2 9 2" xfId="24" xr:uid="{00000000-0005-0000-0000-000007000000}"/>
    <cellStyle name="Normal 3" xfId="3" xr:uid="{00000000-0005-0000-0000-000008000000}"/>
    <cellStyle name="Normal 3 2" xfId="179" xr:uid="{3C403A56-5BEE-4FA6-80E3-F42E3F7A3B0D}"/>
    <cellStyle name="Normal 3 3" xfId="178" xr:uid="{804A1D60-9B7D-4E22-AEF7-9D985CCA0F91}"/>
    <cellStyle name="Normal 4" xfId="10" xr:uid="{00000000-0005-0000-0000-000009000000}"/>
    <cellStyle name="Normal 4 2" xfId="27" xr:uid="{00000000-0005-0000-0000-00000A000000}"/>
    <cellStyle name="Normal 4 2 2" xfId="28" xr:uid="{00000000-0005-0000-0000-00000B000000}"/>
    <cellStyle name="Normal 4 2 2 2" xfId="182" xr:uid="{CFAA16E3-CDFF-4E5A-BABD-B7CE5F8D5EFA}"/>
    <cellStyle name="Normal 4 2 3" xfId="181" xr:uid="{284BAB20-D7C5-44D1-9839-C83AA5F06BD4}"/>
    <cellStyle name="Normal 4 3" xfId="26" xr:uid="{00000000-0005-0000-0000-00000C000000}"/>
    <cellStyle name="Normal 4 4" xfId="180" xr:uid="{412802B1-FE78-4BCA-AE14-B59690B16451}"/>
    <cellStyle name="Normal 5" xfId="17" xr:uid="{00000000-0005-0000-0000-00000D000000}"/>
    <cellStyle name="Normal 5 2" xfId="19" xr:uid="{00000000-0005-0000-0000-00000E000000}"/>
    <cellStyle name="Normal 5 3" xfId="183" xr:uid="{E7782B61-A164-460B-BB7D-F562FCF03628}"/>
    <cellStyle name="Normal 6" xfId="20" xr:uid="{00000000-0005-0000-0000-00000F000000}"/>
    <cellStyle name="Normal 6 2" xfId="184" xr:uid="{DCC53959-5465-402B-9471-31773C4ED7B3}"/>
    <cellStyle name="Normal 7" xfId="21" xr:uid="{00000000-0005-0000-0000-000010000000}"/>
    <cellStyle name="Normal 7 2" xfId="186" xr:uid="{98E9175D-C8D0-44AF-B5EF-985C6E860E45}"/>
    <cellStyle name="Normal 7 3" xfId="185" xr:uid="{61919700-F274-46C4-828F-E5902B68C7AC}"/>
    <cellStyle name="Normal 8" xfId="30" xr:uid="{44A02957-DAD7-4D86-8034-599924748ABC}"/>
    <cellStyle name="Normal 8 2" xfId="33" xr:uid="{1B8910A4-0C19-44B4-AB1A-5192B60C504F}"/>
    <cellStyle name="Normal 9" xfId="31" xr:uid="{B4D1AEA6-E762-4E2E-AAD1-852A160502BD}"/>
    <cellStyle name="Notas" xfId="187" xr:uid="{1AF1EEC1-0629-4573-82FF-CA90785AEB28}"/>
    <cellStyle name="Notas 2" xfId="188" xr:uid="{4F3F0E72-5A0B-4952-AB60-64497863F850}"/>
    <cellStyle name="Notas 2 2" xfId="189" xr:uid="{C05D0082-526B-4EC5-8C9D-36453A8001C6}"/>
    <cellStyle name="Notas 3" xfId="190" xr:uid="{64557110-5E64-4E53-ABBA-39358CF7B2F4}"/>
    <cellStyle name="Note 2" xfId="191" xr:uid="{E684FAAA-22BD-4FB6-9063-1EE58B67A3FC}"/>
    <cellStyle name="Note 2 2" xfId="192" xr:uid="{5680594E-A0F5-43B3-B778-6EFB067DACE4}"/>
    <cellStyle name="Note 2 2 2" xfId="193" xr:uid="{678ED795-A600-4923-96F0-BFF7B893EF5A}"/>
    <cellStyle name="Output 2" xfId="194" xr:uid="{CB96A6A2-9F2B-4C65-95CD-50DD24F9A07A}"/>
    <cellStyle name="Percent 2" xfId="12" xr:uid="{00000000-0005-0000-0000-000011000000}"/>
    <cellStyle name="Percent 2 2" xfId="197" xr:uid="{C5CDFBB4-4824-484B-9722-DCE084965E1E}"/>
    <cellStyle name="Percent 2 2 2" xfId="198" xr:uid="{ED6492D1-A723-46CA-97E2-9CE1E873FA14}"/>
    <cellStyle name="Percent 2 3" xfId="196" xr:uid="{7D905874-85F7-499E-ADB8-FAE3F6388D30}"/>
    <cellStyle name="Pourcentage" xfId="29" builtinId="5"/>
    <cellStyle name="Pourcentage 2" xfId="195" xr:uid="{FDCEAC15-5B83-4DD8-95F6-A8C49942F119}"/>
    <cellStyle name="Salida" xfId="199" xr:uid="{C184AD85-FDF0-40D0-A939-67859FF9DA0A}"/>
    <cellStyle name="Standard 11" xfId="16" xr:uid="{00000000-0005-0000-0000-000012000000}"/>
    <cellStyle name="Standard 2" xfId="14" xr:uid="{00000000-0005-0000-0000-000013000000}"/>
    <cellStyle name="Standard 27" xfId="11" xr:uid="{00000000-0005-0000-0000-000014000000}"/>
    <cellStyle name="Standard 3" xfId="13" xr:uid="{00000000-0005-0000-0000-000015000000}"/>
    <cellStyle name="Standard 8" xfId="15" xr:uid="{00000000-0005-0000-0000-000016000000}"/>
    <cellStyle name="Style 1" xfId="4" xr:uid="{00000000-0005-0000-0000-000017000000}"/>
    <cellStyle name="Style 1 2" xfId="201" xr:uid="{6518DC97-4B6C-4018-91CB-CC3C3C608024}"/>
    <cellStyle name="Style 1 2 2" xfId="202" xr:uid="{2A9A7B2B-FDDE-47C9-A69C-660C645470B5}"/>
    <cellStyle name="Style 1 3" xfId="200" xr:uid="{DCF1BC4E-E879-4276-AA4D-830CEB8892F5}"/>
    <cellStyle name="Texto de advertencia" xfId="203" xr:uid="{CFB4C105-66AD-4F34-8C80-B61E3FAE29BF}"/>
    <cellStyle name="Texto explicativo" xfId="204" xr:uid="{61C03121-BCB9-42F3-8E87-022A1CA07457}"/>
    <cellStyle name="Title 2" xfId="205" xr:uid="{48AD6E69-E75C-446C-8E59-269E349FFB77}"/>
    <cellStyle name="Título" xfId="206" xr:uid="{CCE21C9D-CA84-40DD-82B1-455927A4EE80}"/>
    <cellStyle name="Título 1" xfId="207" xr:uid="{EFB2A6CE-1BF8-42AB-BDE3-E175EB028313}"/>
    <cellStyle name="Título 2" xfId="208" xr:uid="{A289C262-03A8-4EA6-8798-630679EC8D29}"/>
    <cellStyle name="Título 3" xfId="209" xr:uid="{22B5F662-916C-4CAC-AD02-ACAFB9392DF1}"/>
    <cellStyle name="Total 2" xfId="210" xr:uid="{75A4D027-22DD-44DE-AE50-D2BAA3CB6F3C}"/>
    <cellStyle name="Warning Text 2" xfId="211" xr:uid="{48DA92F5-5891-4AA2-B2B8-0E723FE45F5C}"/>
    <cellStyle name="常规 2" xfId="5" xr:uid="{00000000-0005-0000-0000-000018000000}"/>
    <cellStyle name="常规 3" xfId="18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21A1D93-37A0-48CF-AD03-9DFD2D228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89EA3048-B3A0-4718-BB47-BC41E1B80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689DAA53-F6DA-490E-B5FA-0BA253B22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4490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5ABBC223-43C6-476D-AEDB-FF3B5F573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5231854-FEE3-4E2F-BF92-258EAB3B1B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245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B5A6815A-B1E9-4901-9619-20C4463F7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B70D52D5-A26A-4FE8-8EB5-7993DE82B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69105D6E-379F-4EAF-9361-82F982192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4490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94994062-275E-47DA-B902-29E5B5F9B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29A8D77B-75DD-4C3D-A010-00DB974FB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60E9CC93-58BA-4771-A5BF-4187DA5A9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4490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F41428C7-1042-4668-9CF3-FAD95453F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R12" sqref="R12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115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116</v>
      </c>
      <c r="B2" s="19"/>
      <c r="C2" s="49" t="s">
        <v>123</v>
      </c>
      <c r="D2" s="51">
        <v>541179</v>
      </c>
      <c r="E2" s="47" t="s">
        <v>114</v>
      </c>
      <c r="F2" s="49" t="s">
        <v>122</v>
      </c>
      <c r="G2" s="49" t="s">
        <v>124</v>
      </c>
      <c r="H2" s="51">
        <v>31</v>
      </c>
      <c r="I2" s="18">
        <v>605</v>
      </c>
      <c r="J2" s="20">
        <v>2</v>
      </c>
      <c r="K2" s="51" t="s">
        <v>127</v>
      </c>
      <c r="L2" s="52">
        <v>362000</v>
      </c>
      <c r="M2" s="46"/>
      <c r="N2" s="49" t="s">
        <v>117</v>
      </c>
      <c r="O2" s="21" t="s">
        <v>132</v>
      </c>
      <c r="P2" s="51">
        <v>15</v>
      </c>
      <c r="Q2" s="50">
        <v>726</v>
      </c>
      <c r="R2" s="18">
        <v>5000</v>
      </c>
      <c r="S2" s="51">
        <v>662</v>
      </c>
      <c r="T2" s="18">
        <v>130</v>
      </c>
      <c r="U2" s="49">
        <v>35.854874719999998</v>
      </c>
      <c r="V2" s="49">
        <v>10.603013430000001</v>
      </c>
      <c r="W2" s="49">
        <v>90</v>
      </c>
      <c r="X2" s="18"/>
      <c r="Y2" s="18"/>
      <c r="Z2" s="18"/>
      <c r="AA2" s="18"/>
      <c r="AB2" s="18" t="s">
        <v>114</v>
      </c>
    </row>
    <row r="3" spans="1:28" s="22" customFormat="1" ht="15.6">
      <c r="A3" s="18" t="s">
        <v>116</v>
      </c>
      <c r="B3" s="19"/>
      <c r="C3" s="49" t="s">
        <v>123</v>
      </c>
      <c r="D3" s="51">
        <v>541179</v>
      </c>
      <c r="E3" s="47" t="s">
        <v>114</v>
      </c>
      <c r="F3" s="49" t="s">
        <v>122</v>
      </c>
      <c r="G3" s="49" t="s">
        <v>125</v>
      </c>
      <c r="H3" s="51">
        <v>32</v>
      </c>
      <c r="I3" s="18">
        <v>605</v>
      </c>
      <c r="J3" s="20">
        <v>2</v>
      </c>
      <c r="K3" s="51" t="s">
        <v>128</v>
      </c>
      <c r="L3" s="52">
        <v>362000</v>
      </c>
      <c r="M3" s="46"/>
      <c r="N3" s="49" t="s">
        <v>117</v>
      </c>
      <c r="O3" s="21" t="s">
        <v>132</v>
      </c>
      <c r="P3" s="51">
        <v>15</v>
      </c>
      <c r="Q3" s="50">
        <v>727</v>
      </c>
      <c r="R3" s="18">
        <v>5000</v>
      </c>
      <c r="S3" s="51">
        <v>672</v>
      </c>
      <c r="T3" s="18">
        <v>130</v>
      </c>
      <c r="U3" s="49">
        <v>35.854874719999998</v>
      </c>
      <c r="V3" s="49">
        <v>10.603013430000001</v>
      </c>
      <c r="W3" s="49">
        <v>210</v>
      </c>
      <c r="X3" s="18"/>
      <c r="Y3" s="18"/>
      <c r="Z3" s="18"/>
      <c r="AA3" s="18"/>
      <c r="AB3" s="18" t="s">
        <v>114</v>
      </c>
    </row>
    <row r="4" spans="1:28" s="22" customFormat="1" ht="15.6">
      <c r="A4" s="18" t="s">
        <v>116</v>
      </c>
      <c r="B4" s="19"/>
      <c r="C4" s="49" t="s">
        <v>123</v>
      </c>
      <c r="D4" s="51">
        <v>541179</v>
      </c>
      <c r="E4" s="47" t="s">
        <v>114</v>
      </c>
      <c r="F4" s="49" t="s">
        <v>122</v>
      </c>
      <c r="G4" s="49" t="s">
        <v>126</v>
      </c>
      <c r="H4" s="51">
        <v>33</v>
      </c>
      <c r="I4" s="18">
        <v>605</v>
      </c>
      <c r="J4" s="20">
        <v>2</v>
      </c>
      <c r="K4" s="51" t="s">
        <v>129</v>
      </c>
      <c r="L4" s="52">
        <v>362000</v>
      </c>
      <c r="M4" s="46"/>
      <c r="N4" s="49" t="s">
        <v>117</v>
      </c>
      <c r="O4" s="21" t="s">
        <v>132</v>
      </c>
      <c r="P4" s="51">
        <v>15</v>
      </c>
      <c r="Q4" s="50">
        <v>728</v>
      </c>
      <c r="R4" s="18">
        <v>5000</v>
      </c>
      <c r="S4" s="51">
        <v>682</v>
      </c>
      <c r="T4" s="18">
        <v>130</v>
      </c>
      <c r="U4" s="49">
        <v>35.854874719999998</v>
      </c>
      <c r="V4" s="49">
        <v>10.603013430000001</v>
      </c>
      <c r="W4" s="49">
        <v>350</v>
      </c>
      <c r="X4" s="18"/>
      <c r="Y4" s="18"/>
      <c r="Z4" s="18"/>
      <c r="AA4" s="18"/>
      <c r="AB4" s="18" t="s">
        <v>114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C49" sqref="C49:F49"/>
    </sheetView>
  </sheetViews>
  <sheetFormatPr baseColWidth="10" defaultColWidth="9" defaultRowHeight="15.6"/>
  <cols>
    <col min="1" max="1" width="37.69921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3" t="s">
        <v>0</v>
      </c>
      <c r="C1" s="64"/>
      <c r="D1" s="64"/>
      <c r="E1" s="64"/>
      <c r="F1" s="64"/>
      <c r="G1" s="64"/>
      <c r="H1" s="65"/>
      <c r="I1" s="3"/>
    </row>
    <row r="2" spans="1:9">
      <c r="A2" s="66" t="s">
        <v>1</v>
      </c>
      <c r="B2" s="68"/>
      <c r="C2" s="66" t="str">
        <f>'Cell info'!C1</f>
        <v>Site ID-1</v>
      </c>
      <c r="D2" s="68"/>
      <c r="E2" s="69" t="s">
        <v>121</v>
      </c>
      <c r="F2" s="69"/>
      <c r="G2" s="66" t="str">
        <f>'Cell info'!F1</f>
        <v>Site Name(*)</v>
      </c>
      <c r="H2" s="67"/>
      <c r="I2" s="68"/>
    </row>
    <row r="3" spans="1:9">
      <c r="A3" s="66" t="s">
        <v>130</v>
      </c>
      <c r="B3" s="68"/>
      <c r="C3" s="66"/>
      <c r="D3" s="68"/>
      <c r="E3" s="74" t="s">
        <v>69</v>
      </c>
      <c r="F3" s="74"/>
      <c r="G3" s="66"/>
      <c r="H3" s="67"/>
      <c r="I3" s="68"/>
    </row>
    <row r="4" spans="1:9" s="1" customFormat="1" ht="12">
      <c r="A4" s="4" t="s">
        <v>2</v>
      </c>
      <c r="B4" s="4"/>
      <c r="C4" s="72" t="s">
        <v>3</v>
      </c>
      <c r="D4" s="73"/>
      <c r="E4" s="73"/>
      <c r="F4" s="73"/>
      <c r="G4" s="5" t="s">
        <v>4</v>
      </c>
      <c r="H4" s="6" t="s">
        <v>5</v>
      </c>
      <c r="I4" s="5" t="s">
        <v>6</v>
      </c>
    </row>
    <row r="5" spans="1:9">
      <c r="A5" s="61" t="s">
        <v>7</v>
      </c>
      <c r="B5" s="61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9">
      <c r="A6" s="61" t="s">
        <v>10</v>
      </c>
      <c r="B6" s="61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9">
      <c r="A7" s="61" t="s">
        <v>11</v>
      </c>
      <c r="B7" s="61"/>
      <c r="C7" s="62" t="str">
        <f>'Cell info'!O4</f>
        <v>CELL_BW_10M</v>
      </c>
      <c r="D7" s="62"/>
      <c r="E7" s="62"/>
      <c r="F7" s="6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5" t="s">
        <v>3</v>
      </c>
      <c r="D8" s="75"/>
      <c r="E8" s="75"/>
      <c r="F8" s="75"/>
      <c r="G8" s="5" t="s">
        <v>4</v>
      </c>
      <c r="H8" s="6" t="s">
        <v>5</v>
      </c>
      <c r="I8" s="5" t="s">
        <v>6</v>
      </c>
    </row>
    <row r="9" spans="1:9">
      <c r="A9" s="39" t="s">
        <v>93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78">
        <v>10.603013430000001</v>
      </c>
      <c r="D13" s="78"/>
      <c r="E13" s="78"/>
      <c r="F13" s="78"/>
      <c r="G13" s="7" t="s">
        <v>23</v>
      </c>
      <c r="H13" s="8"/>
      <c r="I13" s="9"/>
    </row>
    <row r="14" spans="1:9">
      <c r="A14" s="39" t="s">
        <v>24</v>
      </c>
      <c r="B14" s="39"/>
      <c r="C14" s="78">
        <v>35.854874719999998</v>
      </c>
      <c r="D14" s="78"/>
      <c r="E14" s="78"/>
      <c r="F14" s="78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90</v>
      </c>
      <c r="D17" s="10">
        <v>210</v>
      </c>
      <c r="E17" s="10">
        <v>350</v>
      </c>
      <c r="F17" s="10" t="s">
        <v>26</v>
      </c>
      <c r="G17" s="7" t="s">
        <v>23</v>
      </c>
      <c r="H17" s="8"/>
      <c r="I17" s="9"/>
    </row>
    <row r="18" spans="1:9">
      <c r="A18" s="39" t="s">
        <v>70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71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D25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726</v>
      </c>
      <c r="D26" s="10">
        <v>727</v>
      </c>
      <c r="E26" s="10">
        <v>728</v>
      </c>
      <c r="F26" s="10"/>
      <c r="G26" s="7" t="s">
        <v>12</v>
      </c>
      <c r="H26" s="8"/>
      <c r="I26" s="9"/>
    </row>
    <row r="27" spans="1:9" s="1" customFormat="1" ht="15">
      <c r="A27" s="39" t="s">
        <v>82</v>
      </c>
      <c r="B27" s="39"/>
      <c r="C27" s="10" t="s">
        <v>112</v>
      </c>
      <c r="D27" s="10" t="s">
        <v>112</v>
      </c>
      <c r="E27" s="10" t="s">
        <v>112</v>
      </c>
      <c r="F27" s="10"/>
      <c r="G27" s="7" t="s">
        <v>12</v>
      </c>
      <c r="H27" s="8"/>
      <c r="I27" s="9"/>
    </row>
    <row r="28" spans="1:9" s="1" customFormat="1" ht="15">
      <c r="A28" s="40" t="s">
        <v>83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99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94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101</v>
      </c>
      <c r="B31" s="43"/>
      <c r="C31" s="53">
        <v>160.282485483345</v>
      </c>
      <c r="D31" s="53">
        <v>170.49954505448699</v>
      </c>
      <c r="E31" s="53">
        <v>289.457896191418</v>
      </c>
      <c r="F31" s="10"/>
      <c r="G31" s="54" t="s">
        <v>119</v>
      </c>
      <c r="H31" s="8" t="s">
        <v>9</v>
      </c>
      <c r="I31" s="9"/>
    </row>
    <row r="32" spans="1:9">
      <c r="A32" s="38" t="s">
        <v>102</v>
      </c>
      <c r="B32" s="38"/>
      <c r="C32" s="53">
        <v>98.751786477015003</v>
      </c>
      <c r="D32" s="53">
        <v>91.94393485578</v>
      </c>
      <c r="E32" s="53">
        <v>144.063468570818</v>
      </c>
      <c r="F32" s="10"/>
      <c r="G32" s="55" t="s">
        <v>120</v>
      </c>
      <c r="H32" s="8" t="s">
        <v>9</v>
      </c>
      <c r="I32" s="9"/>
    </row>
    <row r="33" spans="1:9">
      <c r="A33" s="38" t="s">
        <v>103</v>
      </c>
      <c r="B33" s="38"/>
      <c r="C33" s="53">
        <v>74.353650288669996</v>
      </c>
      <c r="D33" s="53">
        <v>84.947667283544007</v>
      </c>
      <c r="E33" s="53">
        <v>57.246189955658004</v>
      </c>
      <c r="F33" s="10"/>
      <c r="G33" s="55" t="s">
        <v>95</v>
      </c>
      <c r="H33" s="8" t="s">
        <v>9</v>
      </c>
      <c r="I33" s="9"/>
    </row>
    <row r="34" spans="1:9">
      <c r="A34" s="38" t="s">
        <v>104</v>
      </c>
      <c r="B34" s="38"/>
      <c r="C34" s="53">
        <v>32.777654712278995</v>
      </c>
      <c r="D34" s="53">
        <v>39.782140107168999</v>
      </c>
      <c r="E34" s="53">
        <v>32.535950100793002</v>
      </c>
      <c r="F34" s="10"/>
      <c r="G34" s="55" t="s">
        <v>100</v>
      </c>
      <c r="H34" s="8" t="s">
        <v>9</v>
      </c>
      <c r="I34" s="9"/>
    </row>
    <row r="35" spans="1:9">
      <c r="A35" s="38" t="s">
        <v>36</v>
      </c>
      <c r="B35" s="38"/>
      <c r="C35" s="48">
        <v>29.666667</v>
      </c>
      <c r="D35" s="48">
        <v>29.5</v>
      </c>
      <c r="E35" s="48">
        <v>29</v>
      </c>
      <c r="F35" s="10"/>
      <c r="G35" s="42" t="s">
        <v>131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2" t="s">
        <v>38</v>
      </c>
      <c r="D36" s="73"/>
      <c r="E36" s="73"/>
      <c r="F36" s="73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96</v>
      </c>
      <c r="B37" s="38"/>
      <c r="C37" s="79" t="s">
        <v>112</v>
      </c>
      <c r="D37" s="80"/>
      <c r="E37" s="80"/>
      <c r="F37" s="80"/>
      <c r="G37" s="12"/>
      <c r="H37" s="8" t="s">
        <v>9</v>
      </c>
      <c r="I37" s="9"/>
    </row>
    <row r="38" spans="1:9" s="1" customFormat="1" ht="15.6" customHeight="1">
      <c r="A38" s="38" t="s">
        <v>97</v>
      </c>
      <c r="B38" s="38"/>
      <c r="C38" s="79" t="s">
        <v>112</v>
      </c>
      <c r="D38" s="80"/>
      <c r="E38" s="80"/>
      <c r="F38" s="80"/>
      <c r="G38" s="12"/>
      <c r="H38" s="8" t="s">
        <v>9</v>
      </c>
      <c r="I38" s="9"/>
    </row>
    <row r="39" spans="1:9" s="1" customFormat="1" ht="15.6" customHeight="1">
      <c r="A39" s="38" t="s">
        <v>98</v>
      </c>
      <c r="B39" s="38"/>
      <c r="C39" s="79" t="s">
        <v>112</v>
      </c>
      <c r="D39" s="80"/>
      <c r="E39" s="80"/>
      <c r="F39" s="80"/>
      <c r="G39" s="12"/>
      <c r="H39" s="8" t="s">
        <v>9</v>
      </c>
      <c r="I39" s="9"/>
    </row>
    <row r="40" spans="1:9">
      <c r="A40" s="44" t="s">
        <v>88</v>
      </c>
      <c r="B40" s="39"/>
      <c r="C40" s="79">
        <v>-73</v>
      </c>
      <c r="D40" s="80"/>
      <c r="E40" s="80"/>
      <c r="F40" s="80"/>
      <c r="G40" s="12" t="s">
        <v>12</v>
      </c>
      <c r="H40" s="8"/>
      <c r="I40" s="9"/>
    </row>
    <row r="41" spans="1:9">
      <c r="A41" s="44" t="s">
        <v>89</v>
      </c>
      <c r="B41" s="39"/>
      <c r="C41" s="79">
        <v>-11</v>
      </c>
      <c r="D41" s="80"/>
      <c r="E41" s="80"/>
      <c r="F41" s="80"/>
      <c r="G41" s="12" t="s">
        <v>12</v>
      </c>
      <c r="H41" s="8"/>
      <c r="I41" s="9"/>
    </row>
    <row r="42" spans="1:9">
      <c r="A42" s="44" t="s">
        <v>90</v>
      </c>
      <c r="B42" s="39"/>
      <c r="C42" s="79">
        <v>13</v>
      </c>
      <c r="D42" s="80"/>
      <c r="E42" s="80"/>
      <c r="F42" s="80"/>
      <c r="G42" s="12" t="s">
        <v>12</v>
      </c>
      <c r="H42" s="8"/>
      <c r="I42" s="9"/>
    </row>
    <row r="43" spans="1:9">
      <c r="A43" s="45" t="s">
        <v>94</v>
      </c>
      <c r="B43" s="41"/>
      <c r="C43" s="76">
        <v>1</v>
      </c>
      <c r="D43" s="77">
        <v>1</v>
      </c>
      <c r="E43" s="77">
        <v>1</v>
      </c>
      <c r="F43" s="77">
        <v>1</v>
      </c>
      <c r="G43" s="42">
        <v>1</v>
      </c>
      <c r="H43" s="8" t="s">
        <v>9</v>
      </c>
      <c r="I43" s="9"/>
    </row>
    <row r="44" spans="1:9">
      <c r="A44" s="45" t="s">
        <v>106</v>
      </c>
      <c r="B44" s="41"/>
      <c r="C44" s="81">
        <v>59.5</v>
      </c>
      <c r="D44" s="80"/>
      <c r="E44" s="80"/>
      <c r="F44" s="80"/>
      <c r="G44" s="12" t="s">
        <v>12</v>
      </c>
      <c r="H44" s="8"/>
      <c r="I44" s="9"/>
    </row>
    <row r="45" spans="1:9">
      <c r="A45" s="45" t="s">
        <v>92</v>
      </c>
      <c r="B45" s="41"/>
      <c r="C45" s="76">
        <v>0</v>
      </c>
      <c r="D45" s="77"/>
      <c r="E45" s="77"/>
      <c r="F45" s="77"/>
      <c r="G45" s="42">
        <v>0</v>
      </c>
      <c r="H45" s="8" t="s">
        <v>9</v>
      </c>
      <c r="I45" s="9"/>
    </row>
    <row r="46" spans="1:9">
      <c r="A46" s="45" t="s">
        <v>91</v>
      </c>
      <c r="B46" s="41"/>
      <c r="C46" s="76">
        <v>1</v>
      </c>
      <c r="D46" s="77">
        <v>0.93333333333333335</v>
      </c>
      <c r="E46" s="77">
        <v>0.93333333333333335</v>
      </c>
      <c r="F46" s="77">
        <v>0.93333333333333335</v>
      </c>
      <c r="G46" s="42">
        <v>1</v>
      </c>
      <c r="H46" s="8" t="s">
        <v>9</v>
      </c>
      <c r="I46" s="9"/>
    </row>
    <row r="47" spans="1:9">
      <c r="A47" s="40" t="s">
        <v>105</v>
      </c>
      <c r="B47" s="41"/>
      <c r="C47" s="76">
        <v>1</v>
      </c>
      <c r="D47" s="77">
        <v>1</v>
      </c>
      <c r="E47" s="77">
        <v>1</v>
      </c>
      <c r="F47" s="77">
        <v>1</v>
      </c>
      <c r="G47" s="42">
        <v>1</v>
      </c>
      <c r="H47" s="8" t="s">
        <v>9</v>
      </c>
      <c r="I47" s="9"/>
    </row>
    <row r="48" spans="1:9">
      <c r="A48" s="38" t="s">
        <v>84</v>
      </c>
      <c r="B48" s="41"/>
      <c r="C48" s="70">
        <v>179.74700319131099</v>
      </c>
      <c r="D48" s="71"/>
      <c r="E48" s="71"/>
      <c r="F48" s="71"/>
      <c r="G48" s="12" t="s">
        <v>12</v>
      </c>
      <c r="H48" s="8"/>
      <c r="I48" s="9"/>
    </row>
    <row r="49" spans="1:9">
      <c r="A49" s="38" t="s">
        <v>85</v>
      </c>
      <c r="B49" s="41"/>
      <c r="C49" s="70">
        <v>102.17427950164699</v>
      </c>
      <c r="D49" s="71"/>
      <c r="E49" s="71"/>
      <c r="F49" s="71"/>
      <c r="G49" s="12" t="s">
        <v>12</v>
      </c>
      <c r="H49" s="8"/>
      <c r="I49" s="9"/>
    </row>
    <row r="50" spans="1:9">
      <c r="A50" s="38" t="s">
        <v>86</v>
      </c>
      <c r="B50" s="41"/>
      <c r="C50" s="70">
        <v>49.937077812987994</v>
      </c>
      <c r="D50" s="71"/>
      <c r="E50" s="71"/>
      <c r="F50" s="71"/>
      <c r="G50" s="12" t="s">
        <v>12</v>
      </c>
      <c r="H50" s="8"/>
      <c r="I50" s="9"/>
    </row>
    <row r="51" spans="1:9">
      <c r="A51" s="38" t="s">
        <v>87</v>
      </c>
      <c r="B51" s="41"/>
      <c r="C51" s="70">
        <v>29.077243776589999</v>
      </c>
      <c r="D51" s="71"/>
      <c r="E51" s="71"/>
      <c r="F51" s="71"/>
      <c r="G51" s="12" t="s">
        <v>12</v>
      </c>
      <c r="H51" s="8"/>
      <c r="I51" s="9"/>
    </row>
    <row r="52" spans="1:9">
      <c r="A52" s="4" t="s">
        <v>39</v>
      </c>
      <c r="B52" s="4"/>
      <c r="C52" s="75" t="s">
        <v>40</v>
      </c>
      <c r="D52" s="75"/>
      <c r="E52" s="75"/>
      <c r="F52" s="75"/>
      <c r="G52" s="83" t="s">
        <v>9</v>
      </c>
      <c r="H52" s="83"/>
      <c r="I52" s="13" t="s">
        <v>6</v>
      </c>
    </row>
    <row r="53" spans="1:9">
      <c r="A53" s="39" t="s">
        <v>41</v>
      </c>
      <c r="B53" s="39"/>
      <c r="C53" s="62"/>
      <c r="D53" s="62"/>
      <c r="E53" s="62"/>
      <c r="F53" s="62"/>
      <c r="G53" s="82"/>
      <c r="H53" s="82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9" sqref="F9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111</v>
      </c>
      <c r="B1" s="6" t="s">
        <v>18</v>
      </c>
      <c r="C1" s="6" t="s">
        <v>19</v>
      </c>
      <c r="D1" s="6" t="s">
        <v>20</v>
      </c>
    </row>
    <row r="2" spans="1:4">
      <c r="A2" s="38" t="s">
        <v>101</v>
      </c>
      <c r="B2" s="56">
        <v>160.282485483345</v>
      </c>
      <c r="C2" s="56">
        <v>170.49954505448699</v>
      </c>
      <c r="D2" s="56">
        <v>289.457896191418</v>
      </c>
    </row>
    <row r="3" spans="1:4">
      <c r="A3" s="38" t="s">
        <v>102</v>
      </c>
      <c r="B3" s="56">
        <v>98.751786477015003</v>
      </c>
      <c r="C3" s="56">
        <v>91.94393485578</v>
      </c>
      <c r="D3" s="56">
        <v>144.063468570818</v>
      </c>
    </row>
    <row r="4" spans="1:4">
      <c r="A4" s="38" t="s">
        <v>103</v>
      </c>
      <c r="B4" s="56">
        <v>92.662590999999992</v>
      </c>
      <c r="C4" s="56">
        <v>109.94525999999999</v>
      </c>
      <c r="D4" s="56">
        <v>77.783056000000002</v>
      </c>
    </row>
    <row r="5" spans="1:4">
      <c r="A5" s="38" t="s">
        <v>104</v>
      </c>
      <c r="B5" s="56">
        <v>46.801119999999997</v>
      </c>
      <c r="C5" s="56">
        <v>48.185502</v>
      </c>
      <c r="D5" s="56">
        <v>42.616848999999995</v>
      </c>
    </row>
    <row r="6" spans="1:4">
      <c r="A6" s="38" t="s">
        <v>107</v>
      </c>
      <c r="B6" s="56">
        <v>300.01154700000001</v>
      </c>
      <c r="C6" s="56">
        <v>321.96704499999998</v>
      </c>
      <c r="D6" s="56">
        <v>408.87313599999999</v>
      </c>
    </row>
    <row r="7" spans="1:4">
      <c r="A7" s="38" t="s">
        <v>108</v>
      </c>
      <c r="B7" s="56">
        <v>128.282962</v>
      </c>
      <c r="C7" s="56">
        <v>121.641728</v>
      </c>
      <c r="D7" s="56">
        <v>194.12429799999998</v>
      </c>
    </row>
    <row r="8" spans="1:4">
      <c r="A8" s="38" t="s">
        <v>109</v>
      </c>
      <c r="B8" s="56">
        <v>92.662590999999992</v>
      </c>
      <c r="C8" s="56">
        <v>109.94525999999999</v>
      </c>
      <c r="D8" s="56">
        <v>77.783056000000002</v>
      </c>
    </row>
    <row r="9" spans="1:4">
      <c r="A9" s="38" t="s">
        <v>110</v>
      </c>
      <c r="B9" s="56">
        <v>46.801119999999997</v>
      </c>
      <c r="C9" s="56">
        <v>48.185502</v>
      </c>
      <c r="D9" s="56">
        <v>42.616848999999995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7F57-C045-45EF-8303-2074FB2E684D}">
  <dimension ref="A1:AK82"/>
  <sheetViews>
    <sheetView tabSelected="1" topLeftCell="A43" zoomScale="65" workbookViewId="0">
      <selection activeCell="A83" sqref="A83"/>
    </sheetView>
  </sheetViews>
  <sheetFormatPr baseColWidth="10" defaultColWidth="8.19921875" defaultRowHeight="14.4"/>
  <cols>
    <col min="1" max="16384" width="8.19921875" style="87"/>
  </cols>
  <sheetData>
    <row r="1" spans="1:37" ht="15" thickBot="1"/>
    <row r="2" spans="1:37" ht="15" thickBot="1">
      <c r="A2" s="84" t="s">
        <v>72</v>
      </c>
      <c r="B2" s="85"/>
      <c r="C2" s="85"/>
      <c r="D2" s="85"/>
      <c r="E2" s="85"/>
      <c r="F2" s="85"/>
      <c r="G2" s="85"/>
      <c r="H2" s="85"/>
      <c r="I2" s="85"/>
      <c r="J2" s="85"/>
      <c r="K2" s="86"/>
      <c r="N2" s="84" t="s">
        <v>75</v>
      </c>
      <c r="O2" s="85"/>
      <c r="P2" s="85"/>
      <c r="Q2" s="85"/>
      <c r="R2" s="85"/>
      <c r="S2" s="85"/>
      <c r="T2" s="85"/>
      <c r="U2" s="85"/>
      <c r="V2" s="85"/>
      <c r="W2" s="85"/>
      <c r="X2" s="86"/>
      <c r="AA2" s="84" t="s">
        <v>76</v>
      </c>
      <c r="AB2" s="85"/>
      <c r="AC2" s="85"/>
      <c r="AD2" s="85"/>
      <c r="AE2" s="85"/>
      <c r="AF2" s="85"/>
      <c r="AG2" s="85"/>
      <c r="AH2" s="85"/>
      <c r="AI2" s="85"/>
      <c r="AJ2" s="85"/>
      <c r="AK2" s="86"/>
    </row>
    <row r="28" spans="1:37" ht="15" thickBot="1">
      <c r="A28" s="84" t="s">
        <v>77</v>
      </c>
      <c r="B28" s="85"/>
      <c r="C28" s="85"/>
      <c r="D28" s="85"/>
      <c r="E28" s="85"/>
      <c r="F28" s="85"/>
      <c r="G28" s="85"/>
      <c r="H28" s="85"/>
      <c r="I28" s="85"/>
      <c r="J28" s="85"/>
      <c r="K28" s="86"/>
      <c r="N28" s="84" t="s">
        <v>78</v>
      </c>
      <c r="O28" s="85"/>
      <c r="P28" s="85"/>
      <c r="Q28" s="85"/>
      <c r="R28" s="85"/>
      <c r="S28" s="85"/>
      <c r="T28" s="85"/>
      <c r="U28" s="85"/>
      <c r="V28" s="85"/>
      <c r="W28" s="85"/>
      <c r="X28" s="86"/>
      <c r="AA28" s="84" t="s">
        <v>80</v>
      </c>
      <c r="AB28" s="85"/>
      <c r="AC28" s="85"/>
      <c r="AD28" s="85"/>
      <c r="AE28" s="85"/>
      <c r="AF28" s="85"/>
      <c r="AG28" s="85"/>
      <c r="AH28" s="85"/>
      <c r="AI28" s="85"/>
      <c r="AJ28" s="85"/>
      <c r="AK28" s="86"/>
    </row>
    <row r="54" spans="1:37" ht="15" thickBot="1">
      <c r="A54" s="84" t="s">
        <v>73</v>
      </c>
      <c r="B54" s="85"/>
      <c r="C54" s="85"/>
      <c r="D54" s="85"/>
      <c r="E54" s="85"/>
      <c r="F54" s="85"/>
      <c r="G54" s="85"/>
      <c r="H54" s="85"/>
      <c r="I54" s="85"/>
      <c r="J54" s="85"/>
      <c r="K54" s="86"/>
      <c r="N54" s="84" t="s">
        <v>81</v>
      </c>
      <c r="O54" s="85"/>
      <c r="P54" s="85"/>
      <c r="Q54" s="85"/>
      <c r="R54" s="85"/>
      <c r="S54" s="85"/>
      <c r="T54" s="85"/>
      <c r="U54" s="85"/>
      <c r="V54" s="85"/>
      <c r="W54" s="85"/>
      <c r="X54" s="86"/>
      <c r="AA54" s="84" t="s">
        <v>74</v>
      </c>
      <c r="AB54" s="85"/>
      <c r="AC54" s="85"/>
      <c r="AD54" s="85"/>
      <c r="AE54" s="85"/>
      <c r="AF54" s="85"/>
      <c r="AG54" s="85"/>
      <c r="AH54" s="85"/>
      <c r="AI54" s="85"/>
      <c r="AJ54" s="85"/>
      <c r="AK54" s="86"/>
    </row>
    <row r="82" spans="1:37" ht="15" thickBot="1">
      <c r="A82" s="84" t="s">
        <v>79</v>
      </c>
      <c r="B82" s="85"/>
      <c r="C82" s="85"/>
      <c r="D82" s="85"/>
      <c r="E82" s="85"/>
      <c r="F82" s="85"/>
      <c r="G82" s="85"/>
      <c r="H82" s="85"/>
      <c r="I82" s="85"/>
      <c r="J82" s="85"/>
      <c r="K82" s="86"/>
      <c r="N82" s="84" t="s">
        <v>118</v>
      </c>
      <c r="O82" s="85"/>
      <c r="P82" s="85"/>
      <c r="Q82" s="85"/>
      <c r="R82" s="85"/>
      <c r="S82" s="85"/>
      <c r="T82" s="85"/>
      <c r="U82" s="85"/>
      <c r="V82" s="85"/>
      <c r="W82" s="85"/>
      <c r="X82" s="86"/>
      <c r="AA82" s="84" t="s">
        <v>113</v>
      </c>
      <c r="AB82" s="85"/>
      <c r="AC82" s="85"/>
      <c r="AD82" s="85"/>
      <c r="AE82" s="85"/>
      <c r="AF82" s="85"/>
      <c r="AG82" s="85"/>
      <c r="AH82" s="85"/>
      <c r="AI82" s="85"/>
      <c r="AJ82" s="85"/>
      <c r="AK82" s="86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B67C5-C62E-4CA6-B988-1DCD986C83A3}">
  <dimension ref="A1:C10"/>
  <sheetViews>
    <sheetView workbookViewId="0">
      <selection activeCell="E12" sqref="E12"/>
    </sheetView>
  </sheetViews>
  <sheetFormatPr baseColWidth="10" defaultColWidth="8.796875" defaultRowHeight="15"/>
  <cols>
    <col min="1" max="1" width="53.09765625" style="58" bestFit="1" customWidth="1"/>
    <col min="2" max="2" width="10.19921875" style="58" bestFit="1" customWidth="1"/>
    <col min="3" max="3" width="8.69921875" style="58" customWidth="1"/>
    <col min="4" max="16384" width="8.796875" style="58"/>
  </cols>
  <sheetData>
    <row r="1" spans="1:3">
      <c r="A1" s="57" t="s">
        <v>133</v>
      </c>
      <c r="B1" s="57" t="s">
        <v>134</v>
      </c>
      <c r="C1" s="57" t="s">
        <v>135</v>
      </c>
    </row>
    <row r="2" spans="1:3">
      <c r="A2" s="59" t="s">
        <v>136</v>
      </c>
      <c r="B2" s="60">
        <v>99</v>
      </c>
      <c r="C2" s="60">
        <v>99.7013473660583</v>
      </c>
    </row>
    <row r="3" spans="1:3">
      <c r="A3" s="59" t="s">
        <v>137</v>
      </c>
      <c r="B3" s="60">
        <v>99</v>
      </c>
      <c r="C3" s="60">
        <v>99.645513058347206</v>
      </c>
    </row>
    <row r="4" spans="1:3">
      <c r="A4" s="59" t="s">
        <v>138</v>
      </c>
      <c r="B4" s="60">
        <v>99</v>
      </c>
      <c r="C4" s="60">
        <v>99.987321711568896</v>
      </c>
    </row>
    <row r="5" spans="1:3">
      <c r="A5" s="59" t="s">
        <v>139</v>
      </c>
      <c r="B5" s="60">
        <v>98</v>
      </c>
      <c r="C5" s="60">
        <v>48.344990725140804</v>
      </c>
    </row>
    <row r="6" spans="1:3">
      <c r="A6" s="59" t="s">
        <v>140</v>
      </c>
      <c r="B6" s="60">
        <v>1</v>
      </c>
      <c r="C6" s="60">
        <v>0.80106489275790804</v>
      </c>
    </row>
    <row r="7" spans="1:3">
      <c r="A7" s="59" t="s">
        <v>141</v>
      </c>
      <c r="B7" s="60">
        <v>0.5</v>
      </c>
      <c r="C7" s="60">
        <v>8.4873253260178805E-2</v>
      </c>
    </row>
    <row r="8" spans="1:3">
      <c r="A8" s="59" t="s">
        <v>142</v>
      </c>
      <c r="B8" s="60">
        <v>99</v>
      </c>
      <c r="C8" s="60">
        <v>99.994982668857205</v>
      </c>
    </row>
    <row r="9" spans="1:3">
      <c r="A9" s="59" t="s">
        <v>143</v>
      </c>
      <c r="B9" s="60">
        <v>0.5</v>
      </c>
      <c r="C9" s="60">
        <v>0.10342782106987</v>
      </c>
    </row>
    <row r="10" spans="1:3">
      <c r="A10" s="59" t="s">
        <v>144</v>
      </c>
      <c r="B10" s="60">
        <v>98</v>
      </c>
      <c r="C10" s="60">
        <v>99.756569502527896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Throughput table</vt:lpstr>
      <vt:lpstr>DT NR Plots</vt:lpstr>
      <vt:lpstr>OSS KPI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2025-04-10T11:55:12Z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