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287BB6EC-922F-4D8E-8C33-941D4EF28578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<sst xmlns="http://schemas.openxmlformats.org/spreadsheetml/2006/main" count="250" uniqueCount="140">
  <si>
    <t>Site Checklist</t>
    <phoneticPr fontId="8" type="noConversion"/>
  </si>
  <si>
    <t>Site ID:</t>
    <phoneticPr fontId="8" type="noConversion"/>
  </si>
  <si>
    <t>Action</t>
    <phoneticPr fontId="8" type="noConversion"/>
  </si>
  <si>
    <t>Check</t>
    <phoneticPr fontId="8" type="noConversion"/>
  </si>
  <si>
    <t>Threshold</t>
    <phoneticPr fontId="8" type="noConversion"/>
  </si>
  <si>
    <t>Result</t>
    <phoneticPr fontId="8" type="noConversion"/>
  </si>
  <si>
    <t>Remarks</t>
    <phoneticPr fontId="8" type="noConversion"/>
  </si>
  <si>
    <t>The antennas whether are blocked by other antennas</t>
    <phoneticPr fontId="8" type="noConversion"/>
  </si>
  <si>
    <t>NO</t>
    <phoneticPr fontId="8" type="noConversion"/>
  </si>
  <si>
    <t>Pass</t>
    <phoneticPr fontId="8" type="noConversion"/>
  </si>
  <si>
    <t>The PCI to confirm feeder cross connection or not</t>
    <phoneticPr fontId="8" type="noConversion"/>
  </si>
  <si>
    <t>Site Frequency BandWidth</t>
    <phoneticPr fontId="8" type="noConversion"/>
  </si>
  <si>
    <t>NA</t>
    <phoneticPr fontId="8" type="noConversion"/>
  </si>
  <si>
    <t>Service check</t>
    <phoneticPr fontId="8" type="noConversion"/>
  </si>
  <si>
    <t>OK</t>
    <phoneticPr fontId="8" type="noConversion"/>
  </si>
  <si>
    <t>FTP Service</t>
    <phoneticPr fontId="8" type="noConversion"/>
  </si>
  <si>
    <t>Http Service</t>
    <phoneticPr fontId="8" type="noConversion"/>
  </si>
  <si>
    <t>Physical Information Audit</t>
    <phoneticPr fontId="8" type="noConversion"/>
  </si>
  <si>
    <t>SectorA</t>
    <phoneticPr fontId="8" type="noConversion"/>
  </si>
  <si>
    <t>SectorB</t>
    <phoneticPr fontId="8" type="noConversion"/>
  </si>
  <si>
    <t>SectorC</t>
    <phoneticPr fontId="8" type="noConversion"/>
  </si>
  <si>
    <t>SectorD</t>
    <phoneticPr fontId="8" type="noConversion"/>
  </si>
  <si>
    <t>Lon</t>
    <phoneticPr fontId="8" type="noConversion"/>
  </si>
  <si>
    <t>Planning</t>
    <phoneticPr fontId="8" type="noConversion"/>
  </si>
  <si>
    <t>LaT</t>
  </si>
  <si>
    <t xml:space="preserve">Antenna Type </t>
    <phoneticPr fontId="8" type="noConversion"/>
  </si>
  <si>
    <t>-</t>
    <phoneticPr fontId="8" type="noConversion"/>
  </si>
  <si>
    <t>Antenna Quantity</t>
    <phoneticPr fontId="8" type="noConversion"/>
  </si>
  <si>
    <t>Azimuth</t>
    <phoneticPr fontId="8" type="noConversion"/>
  </si>
  <si>
    <t>M-Tilt</t>
    <phoneticPr fontId="8" type="noConversion"/>
  </si>
  <si>
    <t xml:space="preserve">Total Tilt </t>
    <phoneticPr fontId="8" type="noConversion"/>
  </si>
  <si>
    <t>Antenna Height</t>
    <phoneticPr fontId="8" type="noConversion"/>
  </si>
  <si>
    <t>Availablity</t>
    <phoneticPr fontId="8" type="noConversion"/>
  </si>
  <si>
    <t>Availablity NR</t>
    <phoneticPr fontId="8" type="noConversion"/>
  </si>
  <si>
    <t>Frequency</t>
    <phoneticPr fontId="8" type="noConversion"/>
  </si>
  <si>
    <t>PCI</t>
    <phoneticPr fontId="8" type="noConversion"/>
  </si>
  <si>
    <t>Ping 32byte Time(ms) UU Interface</t>
    <phoneticPr fontId="8" type="noConversion"/>
  </si>
  <si>
    <t>Drive Test KPIs</t>
    <phoneticPr fontId="8" type="noConversion"/>
  </si>
  <si>
    <t>Value</t>
    <phoneticPr fontId="8" type="noConversion"/>
  </si>
  <si>
    <t>Acceptance</t>
  </si>
  <si>
    <t>Total KPI Count</t>
    <phoneticPr fontId="8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</si>
  <si>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</si>
  <si>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</si>
  <si>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</si>
  <si>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</si>
  <si>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</si>
  <si>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</si>
  <si>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</si>
  <si>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</si>
  <si>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</si>
  <si>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</si>
  <si>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</si>
  <si>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</si>
  <si>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</si>
  <si>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</si>
  <si>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0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</si>
  <si>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</si>
  <si>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</si>
  <si>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</si>
  <si>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</si>
  <si>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</si>
  <si>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</si>
  <si>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</si>
  <si>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</si>
  <si>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</si>
  <si>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</si>
  <si>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</si>
  <si>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</si>
  <si>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</si>
  <si>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</si>
  <si>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</si>
  <si>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</si>
  <si>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</si>
  <si>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</si>
  <si>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</si>
  <si>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</si>
  <si>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</si>
  <si>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</si>
  <si>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</si>
  <si>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</si>
  <si>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</si>
  <si>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</si>
  <si>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</si>
  <si>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</si>
  <si>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</si>
  <si>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</si>
  <si>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</si>
  <si>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</si>
  <si>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</si>
  <si>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</si>
  <si>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</si>
  <si>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</si>
  <si>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</si>
  <si>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</si>
  <si>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</si>
  <si>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</si>
  <si>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</si>
  <si>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</si>
  <si>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</si>
  <si>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</si>
  <si>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</si>
  <si>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</si>
  <si>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</si>
  <si>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</si>
  <si>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</si>
  <si>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</si>
  <si>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</si>
  <si>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</si>
  <si>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</si>
  <si>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</si>
  <si>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</si>
  <si>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</si>
  <si>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</si>
  <si>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</si>
  <si>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</si>
  <si>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</si>
  <si>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</si>
  <si>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</si>
  <si>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</si>
  <si>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</si>
  <si>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</si>
  <si>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Nabeul</t>
  </si>
  <si>
    <t>Test Date:07/03/2025</t>
  </si>
  <si>
    <t>36.38771953</t>
  </si>
  <si>
    <t>10.55216439</t>
  </si>
  <si>
    <t xml:space="preserve">10.55216439			</t>
  </si>
  <si>
    <t>LHM006</t>
  </si>
  <si>
    <t>LHM006X</t>
  </si>
  <si>
    <t>LHM006Y</t>
  </si>
  <si>
    <t>LHM006Z</t>
  </si>
  <si>
    <t>Shalimar</t>
  </si>
  <si>
    <t>Site Name:Shalimar</t>
  </si>
  <si>
    <t>5G_Shalimar_N3_1</t>
  </si>
  <si>
    <t>5G_Shalimar_N3_2</t>
  </si>
  <si>
    <t>5G_Shalimar_N3_3</t>
  </si>
  <si>
    <t>10MHZ</t>
  </si>
  <si>
    <t xml:space="preserve">Tx power PUSCH plot 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</si>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</sst>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4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13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/>
    <xf numFmtId="0" fontId="15" fillId="0" borderId="0"/>
    <xf numFmtId="0" fontId="16" fillId="0" borderId="0">
      <protection locked="0"/>
    </xf>
    <xf numFmtId="9" fontId="15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alignment vertical="center"/>
    </xf>
    <xf numFmtId="0" fontId="15" fillId="0" borderId="0"/>
    <xf numFmtId="0" fontId="12" fillId="0" borderId="0">
      <alignment vertical="center"/>
    </xf>
    <xf numFmtId="0" fontId="13" fillId="0" borderId="0"/>
    <xf numFmtId="0" fontId="40" fillId="0" borderId="0">
      <alignment vertical="center"/>
    </xf>
    <xf numFmtId="165" fontId="10" fillId="0" borderId="0"/>
    <xf numFmtId="165" fontId="41" fillId="0" borderId="0"/>
    <xf numFmtId="165" fontId="15" fillId="0" borderId="0"/>
    <xf numFmtId="165" fontId="10" fillId="0" borderId="0"/>
    <xf numFmtId="166" fontId="10" fillId="0" borderId="0"/>
    <xf numFmtId="0" fontId="7" fillId="0" borderId="0">
      <alignment vertical="center"/>
    </xf>
    <xf numFmtId="0" fontId="6" fillId="0" borderId="0">
      <alignment vertical="center"/>
    </xf>
    <xf numFmtId="9" fontId="1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8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21" fillId="2" borderId="0" xfId="0" applyNumberFormat="1" applyFont="1" applyFill="1" applyAlignment="1"/>
    <xf numFmtId="0" fontId="21" fillId="0" borderId="0" xfId="0" applyFont="1">
      <alignment vertical="center"/>
    </xf>
    <xf numFmtId="0" fontId="35" fillId="0" borderId="0" xfId="10" applyFont="1"/>
    <xf numFmtId="0" fontId="35" fillId="0" borderId="0" xfId="1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1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8" fillId="0" borderId="1" xfId="0" applyFont="1" applyBorder="1" applyAlignment="1"/>
    <xf numFmtId="0" fontId="30" fillId="0" borderId="1" xfId="0" applyFont="1" applyBorder="1" applyAlignment="1"/>
    <xf numFmtId="0" fontId="39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4" fillId="13" borderId="1" xfId="0" applyFont="1" applyFill="1" applyBorder="1">
      <alignment vertical="center"/>
    </xf>
    <xf numFmtId="0" fontId="24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167" fontId="5" fillId="0" borderId="1" xfId="31" applyNumberFormat="1" applyBorder="1"/>
    <xf numFmtId="2" fontId="24" fillId="5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/>
    <xf numFmtId="0" fontId="27" fillId="2" borderId="1" xfId="0" quotePrefix="1" applyFont="1" applyFill="1" applyBorder="1" applyAlignment="1">
      <alignment horizontal="center" vertical="center"/>
    </xf>
    <xf numFmtId="0" fontId="47" fillId="14" borderId="1" xfId="0" applyFont="1" applyFill="1" applyBorder="1" applyAlignment="1"/>
    <xf numFmtId="0" fontId="27" fillId="0" borderId="1" xfId="0" applyFont="1" applyBorder="1" applyAlignment="1"/>
    <xf numFmtId="0" fontId="1" fillId="0" borderId="0" xfId="35"/>
    <xf numFmtId="2" fontId="24" fillId="5" borderId="3" xfId="0" quotePrefix="1" applyNumberFormat="1" applyFont="1" applyFill="1" applyBorder="1" applyAlignment="1">
      <alignment horizontal="center" vertical="center"/>
    </xf>
    <xf numFmtId="2" fontId="24" fillId="5" borderId="4" xfId="0" quotePrefix="1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1" fontId="24" fillId="5" borderId="5" xfId="0" quotePrefix="1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/>
    </xf>
    <xf numFmtId="9" fontId="24" fillId="5" borderId="3" xfId="30" quotePrefix="1" applyFont="1" applyFill="1" applyBorder="1" applyAlignment="1">
      <alignment horizontal="center" vertical="center"/>
    </xf>
    <xf numFmtId="9" fontId="24" fillId="5" borderId="4" xfId="30" quotePrefix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/>
    </xf>
    <xf numFmtId="0" fontId="20" fillId="12" borderId="1" xfId="10" applyFont="1" applyFill="1" applyBorder="1" applyAlignment="1">
      <alignment horizontal="center" vertical="center" wrapText="1"/>
    </xf>
    <xf numFmtId="0" fontId="33" fillId="0" borderId="9" xfId="10" applyFont="1" applyBorder="1" applyAlignment="1">
      <alignment horizontal="center" vertical="center" wrapText="1"/>
    </xf>
    <xf numFmtId="0" fontId="34" fillId="0" borderId="10" xfId="10" applyFont="1" applyBorder="1" applyAlignment="1">
      <alignment horizontal="center" vertical="center" wrapText="1"/>
    </xf>
    <xf numFmtId="0" fontId="34" fillId="0" borderId="11" xfId="10" applyFont="1" applyBorder="1" applyAlignment="1">
      <alignment horizontal="center" vertical="center" wrapText="1"/>
    </xf>
    <xf numFmtId="0" fontId="34" fillId="0" borderId="2" xfId="10" applyFont="1" applyBorder="1" applyAlignment="1">
      <alignment horizontal="center" vertical="center" wrapText="1"/>
    </xf>
    <xf numFmtId="0" fontId="34" fillId="0" borderId="0" xfId="10" applyFont="1" applyAlignment="1">
      <alignment horizontal="center" vertical="center" wrapText="1"/>
    </xf>
    <xf numFmtId="0" fontId="34" fillId="0" borderId="7" xfId="10" applyFont="1" applyBorder="1" applyAlignment="1">
      <alignment horizontal="center" vertical="center" wrapText="1"/>
    </xf>
    <xf numFmtId="0" fontId="34" fillId="0" borderId="12" xfId="10" applyFont="1" applyBorder="1" applyAlignment="1">
      <alignment horizontal="center" vertical="center" wrapText="1"/>
    </xf>
    <xf numFmtId="0" fontId="34" fillId="0" borderId="6" xfId="10" applyFont="1" applyBorder="1" applyAlignment="1">
      <alignment horizontal="center" vertical="center" wrapText="1"/>
    </xf>
    <xf numFmtId="0" fontId="34" fillId="0" borderId="8" xfId="10" applyFont="1" applyBorder="1" applyAlignment="1">
      <alignment horizontal="center" vertical="center" wrapText="1"/>
    </xf>
    <xf numFmtId="0" fontId="31" fillId="12" borderId="14" xfId="35" applyFont="1" applyFill="1" applyBorder="1" applyAlignment="1">
      <alignment horizontal="center"/>
    </xf>
    <xf numFmtId="0" fontId="31" fillId="12" borderId="15" xfId="35" applyFont="1" applyFill="1" applyBorder="1" applyAlignment="1">
      <alignment horizontal="center"/>
    </xf>
    <xf numFmtId="0" fontId="31" fillId="12" borderId="16" xfId="35" applyFont="1" applyFill="1" applyBorder="1" applyAlignment="1">
      <alignment horizontal="center"/>
    </xf>
  </cellXfs>
  <cellStyles count="36">
    <cellStyle name="Normal" xfId="0" builtinId="0"/>
    <cellStyle name="Normal 10" xfId="33" xr:uid="{D5ECB53E-18E9-4568-B61D-4F246E2F7106}"/>
    <cellStyle name="Normal 11" xfId="34" xr:uid="{844D6A7D-7DC9-43D5-87EA-6E64CB29E445}"/>
    <cellStyle name="Normal 12" xfId="35" xr:uid="{76FEE251-8AE5-46C9-B5E5-0492C92E4F5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2" xr:uid="{00000000-0005-0000-0000-000010000000}"/>
    <cellStyle name="Normal 8" xfId="31" xr:uid="{44A02957-DAD7-4D86-8034-599924748ABC}"/>
    <cellStyle name="Normal 9" xfId="32" xr:uid="{B4D1AEA6-E762-4E2E-AAD1-852A160502BD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520927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C501A23-479B-4326-BF25-1A0EBA44F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53E250C4-A0C2-4F70-8B61-9506B8372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6275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AC8033C7-401D-4334-AC78-AD2783DDF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9255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B3D7844-1AA6-43E5-9AAE-54D8F72DF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C9E6A4FD-FEC9-43D0-A9D6-F2F055FC9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6275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97D0161D-F66B-4B6C-9C4B-A355E734E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82A8B91-A77F-45D1-BEFB-B2E8950BB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9255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B866F8D-489E-465F-B8EB-69FBBAD45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592550" y="524827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84F7DE2-C6C8-40B3-B6FD-3B5381E1F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96275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4637F785-8B48-4656-B3AC-D09912AD4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96275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8EA94B9D-BCDC-4BB2-AF4E-5F9AF6C0F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92550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102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A7920982-1179-4F9A-AD74-B3752CDAE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R10" sqref="R10"/>
    </sheetView>
  </sheetViews>
  <sheetFormatPr baseColWidth="10" defaultColWidth="8.625" defaultRowHeight="15"/>
  <cols>
    <col min="1" max="1" width="6.5" style="22" bestFit="1" customWidth="1"/>
    <col min="2" max="2" width="9.5" style="22" customWidth="1"/>
    <col min="3" max="3" width="10.125" style="22" customWidth="1"/>
    <col min="4" max="4" width="8.625" style="22" customWidth="1"/>
    <col min="5" max="5" width="6.625" style="22" bestFit="1" customWidth="1"/>
    <col min="6" max="6" width="17.625" style="22" bestFit="1" customWidth="1"/>
    <col min="7" max="7" width="22.625" style="22" bestFit="1" customWidth="1"/>
    <col min="8" max="8" width="9.5" style="22" customWidth="1"/>
    <col min="9" max="9" width="5.625" style="22" customWidth="1"/>
    <col min="10" max="10" width="6.125" style="22" customWidth="1"/>
    <col min="11" max="11" width="19.125" style="22" customWidth="1"/>
    <col min="12" max="12" width="11" style="22" customWidth="1"/>
    <col min="13" max="13" width="13.125" style="22" customWidth="1"/>
    <col min="14" max="14" width="22.625" style="22" customWidth="1"/>
    <col min="15" max="15" width="12.625" style="22" bestFit="1" customWidth="1"/>
    <col min="16" max="16" width="23.125" style="22" bestFit="1" customWidth="1"/>
    <col min="17" max="17" width="4.625" style="22" customWidth="1"/>
    <col min="18" max="18" width="9.625" style="22" customWidth="1"/>
    <col min="19" max="19" width="21.625" style="22" customWidth="1"/>
    <col min="20" max="20" width="6.125" style="22" bestFit="1" customWidth="1"/>
    <col min="21" max="22" width="11.625" style="22" bestFit="1" customWidth="1"/>
    <col min="23" max="23" width="10.125" style="22" customWidth="1"/>
    <col min="24" max="24" width="9.625" style="22" customWidth="1"/>
    <col min="25" max="26" width="9" style="22" customWidth="1"/>
    <col min="27" max="27" width="25" style="22" customWidth="1"/>
    <col min="28" max="28" width="7" style="22" bestFit="1" customWidth="1"/>
    <col min="29" max="16384" width="8.625" style="22"/>
  </cols>
  <sheetData>
    <row r="1" spans="1:28" s="38" customFormat="1" ht="40.5" customHeight="1">
      <c r="A1" s="36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7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1" customFormat="1" ht="15.75">
      <c r="A2" s="18" t="s">
        <v>70</v>
      </c>
      <c r="B2" s="19"/>
      <c r="C2" s="51" t="s">
        <v>126</v>
      </c>
      <c r="D2" s="51">
        <v>542006</v>
      </c>
      <c r="E2" s="39" t="s">
        <v>121</v>
      </c>
      <c r="F2" s="50" t="s">
        <v>130</v>
      </c>
      <c r="G2" s="50" t="s">
        <v>132</v>
      </c>
      <c r="H2" s="54">
        <v>31</v>
      </c>
      <c r="I2" s="18">
        <v>605</v>
      </c>
      <c r="J2" s="55">
        <v>2</v>
      </c>
      <c r="K2" s="51" t="s">
        <v>127</v>
      </c>
      <c r="L2" s="41">
        <v>362000</v>
      </c>
      <c r="M2" s="40"/>
      <c r="N2" s="57" t="s">
        <v>135</v>
      </c>
      <c r="O2" s="20" t="s">
        <v>71</v>
      </c>
      <c r="P2" s="40">
        <v>15</v>
      </c>
      <c r="Q2" s="18">
        <v>63</v>
      </c>
      <c r="R2" s="18">
        <v>15000</v>
      </c>
      <c r="S2" s="56">
        <v>30</v>
      </c>
      <c r="T2" s="18"/>
      <c r="U2" s="50" t="s">
        <v>125</v>
      </c>
      <c r="V2" s="50" t="s">
        <v>123</v>
      </c>
      <c r="W2" s="39">
        <v>50</v>
      </c>
      <c r="X2" s="18"/>
      <c r="Y2" s="18"/>
      <c r="Z2" s="18"/>
      <c r="AA2" s="18"/>
      <c r="AB2" s="18" t="s">
        <v>121</v>
      </c>
    </row>
    <row r="3" spans="1:28" s="21" customFormat="1" ht="15.75">
      <c r="A3" s="18" t="s">
        <v>70</v>
      </c>
      <c r="B3" s="19"/>
      <c r="C3" s="51" t="s">
        <v>126</v>
      </c>
      <c r="D3" s="51">
        <v>542007</v>
      </c>
      <c r="E3" s="39" t="s">
        <v>121</v>
      </c>
      <c r="F3" s="50" t="s">
        <v>130</v>
      </c>
      <c r="G3" s="50" t="s">
        <v>133</v>
      </c>
      <c r="H3" s="54">
        <v>32</v>
      </c>
      <c r="I3" s="18">
        <v>605</v>
      </c>
      <c r="J3" s="55">
        <v>2</v>
      </c>
      <c r="K3" s="51" t="s">
        <v>128</v>
      </c>
      <c r="L3" s="41">
        <v>362000</v>
      </c>
      <c r="M3" s="40"/>
      <c r="N3" s="57" t="s">
        <v>135</v>
      </c>
      <c r="O3" s="20" t="s">
        <v>71</v>
      </c>
      <c r="P3" s="40">
        <v>15</v>
      </c>
      <c r="Q3" s="18">
        <v>64</v>
      </c>
      <c r="R3" s="18">
        <v>15000</v>
      </c>
      <c r="S3" s="56">
        <v>40</v>
      </c>
      <c r="T3" s="18"/>
      <c r="U3" s="50" t="s">
        <v>125</v>
      </c>
      <c r="V3" s="50" t="s">
        <v>123</v>
      </c>
      <c r="W3" s="39">
        <v>210</v>
      </c>
      <c r="X3" s="18"/>
      <c r="Y3" s="18"/>
      <c r="Z3" s="18"/>
      <c r="AA3" s="18"/>
      <c r="AB3" s="18" t="s">
        <v>121</v>
      </c>
    </row>
    <row r="4" spans="1:28" s="21" customFormat="1" ht="15.75">
      <c r="A4" s="18" t="s">
        <v>70</v>
      </c>
      <c r="B4" s="19"/>
      <c r="C4" s="51" t="s">
        <v>126</v>
      </c>
      <c r="D4" s="51">
        <v>542008</v>
      </c>
      <c r="E4" s="39" t="s">
        <v>121</v>
      </c>
      <c r="F4" s="50" t="s">
        <v>130</v>
      </c>
      <c r="G4" s="50" t="s">
        <v>134</v>
      </c>
      <c r="H4" s="54">
        <v>33</v>
      </c>
      <c r="I4" s="18">
        <v>605</v>
      </c>
      <c r="J4" s="55">
        <v>2</v>
      </c>
      <c r="K4" s="51" t="s">
        <v>129</v>
      </c>
      <c r="L4" s="41">
        <v>362000</v>
      </c>
      <c r="M4" s="40"/>
      <c r="N4" s="57" t="s">
        <v>135</v>
      </c>
      <c r="O4" s="20" t="s">
        <v>71</v>
      </c>
      <c r="P4" s="40">
        <v>15</v>
      </c>
      <c r="Q4" s="18">
        <v>65</v>
      </c>
      <c r="R4" s="18">
        <v>15000</v>
      </c>
      <c r="S4" s="56">
        <v>50</v>
      </c>
      <c r="T4" s="18"/>
      <c r="U4" s="50" t="s">
        <v>125</v>
      </c>
      <c r="V4" s="50" t="s">
        <v>123</v>
      </c>
      <c r="W4" s="39">
        <v>310</v>
      </c>
      <c r="X4" s="18"/>
      <c r="Y4" s="18"/>
      <c r="Z4" s="18"/>
      <c r="AA4" s="18"/>
      <c r="AB4" s="18" t="s">
        <v>121</v>
      </c>
    </row>
    <row r="5" spans="1:28" s="21" customFormat="1" ht="15.75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27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4"/>
      <c r="U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4"/>
      <c r="U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4"/>
      <c r="U10" s="35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4"/>
      <c r="U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4"/>
      <c r="U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15" sqref="C1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118</v>
      </c>
      <c r="B1" s="6" t="s">
        <v>18</v>
      </c>
      <c r="C1" s="6" t="s">
        <v>19</v>
      </c>
      <c r="D1" s="6" t="s">
        <v>20</v>
      </c>
    </row>
    <row r="2" spans="1:4" ht="15">
      <c r="A2" s="42" t="s">
        <v>108</v>
      </c>
      <c r="B2" s="52">
        <v>208.18754896529998</v>
      </c>
      <c r="C2" s="52">
        <v>205.258028283154</v>
      </c>
      <c r="D2" s="52">
        <v>216.92866004574</v>
      </c>
    </row>
    <row r="3" spans="1:4" ht="15">
      <c r="A3" s="42" t="s">
        <v>109</v>
      </c>
      <c r="B3" s="52">
        <v>113.364311957418</v>
      </c>
      <c r="C3" s="52">
        <v>108.325688974337</v>
      </c>
      <c r="D3" s="52">
        <v>110.866151965141</v>
      </c>
    </row>
    <row r="4" spans="1:4" ht="15">
      <c r="A4" s="42" t="s">
        <v>110</v>
      </c>
      <c r="B4" s="52">
        <v>66.999647983492991</v>
      </c>
      <c r="C4" s="52">
        <v>51.727568161099995</v>
      </c>
      <c r="D4" s="52">
        <v>63.123793562011997</v>
      </c>
    </row>
    <row r="5" spans="1:4" ht="15">
      <c r="A5" s="42" t="s">
        <v>111</v>
      </c>
      <c r="B5" s="52">
        <v>30.150740749649</v>
      </c>
      <c r="C5" s="52">
        <v>22.203470376306001</v>
      </c>
      <c r="D5" s="52">
        <v>26.713820507773001</v>
      </c>
    </row>
    <row r="6" spans="1:4" ht="15">
      <c r="A6" s="42" t="s">
        <v>114</v>
      </c>
      <c r="B6" s="52">
        <v>495.47092499999997</v>
      </c>
      <c r="C6" s="52">
        <v>307.19280800000001</v>
      </c>
      <c r="D6" s="52">
        <v>329.32343099999997</v>
      </c>
    </row>
    <row r="7" spans="1:4" ht="15">
      <c r="A7" s="42" t="s">
        <v>115</v>
      </c>
      <c r="B7" s="52">
        <v>154.36959999999999</v>
      </c>
      <c r="C7" s="52">
        <v>145.011743</v>
      </c>
      <c r="D7" s="52">
        <v>143.49912</v>
      </c>
    </row>
    <row r="8" spans="1:4" ht="15">
      <c r="A8" s="42" t="s">
        <v>116</v>
      </c>
      <c r="B8" s="52">
        <v>80.711362999999992</v>
      </c>
      <c r="C8" s="52">
        <v>108.222594</v>
      </c>
      <c r="D8" s="52">
        <v>86.034202999999991</v>
      </c>
    </row>
    <row r="9" spans="1:4" ht="15">
      <c r="A9" s="42" t="s">
        <v>117</v>
      </c>
      <c r="B9" s="52">
        <v>37.576626999999995</v>
      </c>
      <c r="C9" s="52">
        <v>33.510902999999999</v>
      </c>
      <c r="D9" s="52">
        <v>37.184722000000001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1" activePane="bottomLeft" state="frozen"/>
      <selection activeCell="G29" sqref="G29"/>
      <selection pane="bottomLeft" activeCell="K34" sqref="K34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 ht="24.95" customHeight="1">
      <c r="A2" s="70" t="s">
        <v>1</v>
      </c>
      <c r="B2" s="71"/>
      <c r="C2" s="70" t="str">
        <f>'Cell info'!C1</f>
        <v>Site ID-1</v>
      </c>
      <c r="D2" s="71"/>
      <c r="E2" s="80" t="s">
        <v>131</v>
      </c>
      <c r="F2" s="80"/>
      <c r="G2" s="70" t="str">
        <f>'Cell info'!F1</f>
        <v>Site Name(*)</v>
      </c>
      <c r="H2" s="79"/>
      <c r="I2" s="71"/>
    </row>
    <row r="3" spans="1:9">
      <c r="A3" s="70" t="s">
        <v>122</v>
      </c>
      <c r="B3" s="71"/>
      <c r="C3" s="70"/>
      <c r="D3" s="71"/>
      <c r="E3" s="72" t="s">
        <v>76</v>
      </c>
      <c r="F3" s="72"/>
      <c r="G3" s="70"/>
      <c r="H3" s="79"/>
      <c r="I3" s="71"/>
    </row>
    <row r="4" spans="1:9" s="1" customFormat="1" ht="12">
      <c r="A4" s="4" t="s">
        <v>2</v>
      </c>
      <c r="B4" s="4"/>
      <c r="C4" s="65" t="s">
        <v>3</v>
      </c>
      <c r="D4" s="66"/>
      <c r="E4" s="66"/>
      <c r="F4" s="66"/>
      <c r="G4" s="5" t="s">
        <v>4</v>
      </c>
      <c r="H4" s="6" t="s">
        <v>5</v>
      </c>
      <c r="I4" s="5" t="s">
        <v>6</v>
      </c>
    </row>
    <row r="5" spans="1:9" ht="15">
      <c r="A5" s="73" t="s">
        <v>7</v>
      </c>
      <c r="B5" s="73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73" t="s">
        <v>10</v>
      </c>
      <c r="B6" s="73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73" t="s">
        <v>11</v>
      </c>
      <c r="B7" s="73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 ht="15">
      <c r="A9" s="43" t="s">
        <v>100</v>
      </c>
      <c r="B9" s="43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43" t="s">
        <v>15</v>
      </c>
      <c r="B10" s="43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43" t="s">
        <v>16</v>
      </c>
      <c r="B11" s="43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3" t="s">
        <v>22</v>
      </c>
      <c r="B13" s="43"/>
      <c r="C13" s="61" t="s">
        <v>124</v>
      </c>
      <c r="D13" s="61"/>
      <c r="E13" s="61"/>
      <c r="F13" s="61"/>
      <c r="G13" s="7" t="s">
        <v>23</v>
      </c>
      <c r="H13" s="8"/>
      <c r="I13" s="9"/>
    </row>
    <row r="14" spans="1:9" ht="15">
      <c r="A14" s="43" t="s">
        <v>24</v>
      </c>
      <c r="B14" s="43"/>
      <c r="C14" s="61" t="s">
        <v>123</v>
      </c>
      <c r="D14" s="61"/>
      <c r="E14" s="61"/>
      <c r="F14" s="61"/>
      <c r="G14" s="7" t="s">
        <v>23</v>
      </c>
      <c r="H14" s="8"/>
      <c r="I14" s="9"/>
    </row>
    <row r="15" spans="1:9" ht="15">
      <c r="A15" s="43" t="s">
        <v>25</v>
      </c>
      <c r="B15" s="43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43" t="s">
        <v>27</v>
      </c>
      <c r="B16" s="43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43" t="s">
        <v>28</v>
      </c>
      <c r="B17" s="43"/>
      <c r="C17" s="10">
        <v>50</v>
      </c>
      <c r="D17" s="10">
        <v>210</v>
      </c>
      <c r="E17" s="10">
        <v>310</v>
      </c>
      <c r="F17" s="10"/>
      <c r="G17" s="7" t="s">
        <v>23</v>
      </c>
      <c r="H17" s="8"/>
      <c r="I17" s="9"/>
    </row>
    <row r="18" spans="1:9" ht="15">
      <c r="A18" s="43" t="s">
        <v>77</v>
      </c>
      <c r="B18" s="43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3" t="s">
        <v>29</v>
      </c>
      <c r="B19" s="43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3" t="s">
        <v>30</v>
      </c>
      <c r="B20" s="43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3" t="s">
        <v>31</v>
      </c>
      <c r="B21" s="43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3" t="s">
        <v>33</v>
      </c>
      <c r="B23" s="43"/>
      <c r="C23" s="11">
        <v>1</v>
      </c>
      <c r="D23" s="11">
        <v>1</v>
      </c>
      <c r="E23" s="11">
        <v>1</v>
      </c>
      <c r="F23" s="10"/>
      <c r="G23" s="46">
        <v>1</v>
      </c>
      <c r="H23" s="8" t="s">
        <v>9</v>
      </c>
      <c r="I23" s="9"/>
    </row>
    <row r="24" spans="1:9" s="1" customFormat="1" ht="12">
      <c r="A24" s="4" t="s">
        <v>78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3" t="s">
        <v>34</v>
      </c>
      <c r="B25" s="45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3" t="s">
        <v>35</v>
      </c>
      <c r="B26" s="45"/>
      <c r="C26" s="10">
        <v>219</v>
      </c>
      <c r="D26" s="10">
        <v>220</v>
      </c>
      <c r="E26" s="10">
        <v>221</v>
      </c>
      <c r="F26" s="10"/>
      <c r="G26" s="7" t="s">
        <v>12</v>
      </c>
      <c r="H26" s="8"/>
      <c r="I26" s="9"/>
    </row>
    <row r="27" spans="1:9" s="1" customFormat="1" ht="15">
      <c r="A27" s="43" t="s">
        <v>89</v>
      </c>
      <c r="B27" s="43"/>
      <c r="C27" s="10" t="s">
        <v>119</v>
      </c>
      <c r="D27" s="10" t="s">
        <v>119</v>
      </c>
      <c r="E27" s="10" t="s">
        <v>119</v>
      </c>
      <c r="F27" s="10"/>
      <c r="G27" s="7" t="s">
        <v>12</v>
      </c>
      <c r="H27" s="8"/>
      <c r="I27" s="9"/>
    </row>
    <row r="28" spans="1:9" s="1" customFormat="1" ht="15">
      <c r="A28" s="44" t="s">
        <v>90</v>
      </c>
      <c r="B28" s="45"/>
      <c r="C28" s="10">
        <v>100</v>
      </c>
      <c r="D28" s="10">
        <v>100</v>
      </c>
      <c r="E28" s="10">
        <v>100</v>
      </c>
      <c r="F28" s="10"/>
      <c r="G28" s="46">
        <v>1</v>
      </c>
      <c r="H28" s="8" t="s">
        <v>9</v>
      </c>
      <c r="I28" s="9"/>
    </row>
    <row r="29" spans="1:9" s="1" customFormat="1" ht="15">
      <c r="A29" s="44" t="s">
        <v>106</v>
      </c>
      <c r="B29" s="45"/>
      <c r="C29" s="10">
        <v>100</v>
      </c>
      <c r="D29" s="10">
        <v>100</v>
      </c>
      <c r="E29" s="10">
        <v>100</v>
      </c>
      <c r="F29" s="10"/>
      <c r="G29" s="46">
        <v>1</v>
      </c>
      <c r="H29" s="8" t="s">
        <v>9</v>
      </c>
      <c r="I29" s="9"/>
    </row>
    <row r="30" spans="1:9" s="1" customFormat="1" ht="15">
      <c r="A30" s="44" t="s">
        <v>101</v>
      </c>
      <c r="B30" s="45"/>
      <c r="C30" s="10">
        <v>100</v>
      </c>
      <c r="D30" s="10">
        <v>100</v>
      </c>
      <c r="E30" s="10">
        <v>100</v>
      </c>
      <c r="F30" s="10"/>
      <c r="G30" s="46">
        <v>1</v>
      </c>
      <c r="H30" s="8" t="s">
        <v>9</v>
      </c>
      <c r="I30" s="9"/>
    </row>
    <row r="31" spans="1:9" s="1" customFormat="1" ht="15">
      <c r="A31" s="42" t="s">
        <v>108</v>
      </c>
      <c r="B31" s="47"/>
      <c r="C31" s="53">
        <v>208.18754896529998</v>
      </c>
      <c r="D31" s="53">
        <v>205.258028283154</v>
      </c>
      <c r="E31" s="53">
        <v>216.92866004574</v>
      </c>
      <c r="F31" s="10"/>
      <c r="G31" s="46" t="s">
        <v>137</v>
      </c>
      <c r="H31" s="8" t="s">
        <v>9</v>
      </c>
      <c r="I31" s="9"/>
    </row>
    <row r="32" spans="1:9" ht="15">
      <c r="A32" s="42" t="s">
        <v>109</v>
      </c>
      <c r="B32" s="42"/>
      <c r="C32" s="53">
        <v>113.364311957418</v>
      </c>
      <c r="D32" s="53">
        <v>108.325688974337</v>
      </c>
      <c r="E32" s="53">
        <v>110.866151965141</v>
      </c>
      <c r="F32" s="10"/>
      <c r="G32" s="46" t="s">
        <v>138</v>
      </c>
      <c r="H32" s="8" t="s">
        <v>9</v>
      </c>
      <c r="I32" s="9"/>
    </row>
    <row r="33" spans="1:9" ht="15">
      <c r="A33" s="42" t="s">
        <v>110</v>
      </c>
      <c r="B33" s="42"/>
      <c r="C33" s="53">
        <v>66.999647983492991</v>
      </c>
      <c r="D33" s="53">
        <v>51.727568161099995</v>
      </c>
      <c r="E33" s="53">
        <v>63.123793562011997</v>
      </c>
      <c r="F33" s="10"/>
      <c r="G33" s="46" t="s">
        <v>102</v>
      </c>
      <c r="H33" s="8" t="s">
        <v>9</v>
      </c>
      <c r="I33" s="9"/>
    </row>
    <row r="34" spans="1:9" ht="15">
      <c r="A34" s="42" t="s">
        <v>111</v>
      </c>
      <c r="B34" s="42"/>
      <c r="C34" s="53">
        <v>30.150740749649</v>
      </c>
      <c r="D34" s="53">
        <v>22.203470376306001</v>
      </c>
      <c r="E34" s="53">
        <v>26.713820507773001</v>
      </c>
      <c r="F34" s="10"/>
      <c r="G34" s="46" t="s">
        <v>107</v>
      </c>
      <c r="H34" s="8" t="s">
        <v>9</v>
      </c>
      <c r="I34" s="9"/>
    </row>
    <row r="35" spans="1:9" ht="15">
      <c r="A35" s="42" t="s">
        <v>36</v>
      </c>
      <c r="B35" s="45"/>
      <c r="C35" s="10">
        <v>26.75</v>
      </c>
      <c r="D35" s="10">
        <v>32</v>
      </c>
      <c r="E35" s="10">
        <v>31.33</v>
      </c>
      <c r="F35" s="10"/>
      <c r="G35" s="46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5" t="s">
        <v>38</v>
      </c>
      <c r="D36" s="66"/>
      <c r="E36" s="66"/>
      <c r="F36" s="66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2" t="s">
        <v>103</v>
      </c>
      <c r="B37" s="42"/>
      <c r="C37" s="67" t="s">
        <v>119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42" t="s">
        <v>104</v>
      </c>
      <c r="B38" s="42"/>
      <c r="C38" s="67" t="s">
        <v>119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42" t="s">
        <v>105</v>
      </c>
      <c r="B39" s="42"/>
      <c r="C39" s="67" t="s">
        <v>119</v>
      </c>
      <c r="D39" s="68"/>
      <c r="E39" s="68"/>
      <c r="F39" s="68"/>
      <c r="G39" s="12"/>
      <c r="H39" s="8" t="s">
        <v>9</v>
      </c>
      <c r="I39" s="9"/>
    </row>
    <row r="40" spans="1:9" ht="15">
      <c r="A40" s="48" t="s">
        <v>95</v>
      </c>
      <c r="B40" s="43"/>
      <c r="C40" s="67">
        <v>-80</v>
      </c>
      <c r="D40" s="68"/>
      <c r="E40" s="68"/>
      <c r="F40" s="69"/>
      <c r="G40" s="12" t="s">
        <v>12</v>
      </c>
      <c r="H40" s="8"/>
      <c r="I40" s="9"/>
    </row>
    <row r="41" spans="1:9" ht="15">
      <c r="A41" s="48" t="s">
        <v>96</v>
      </c>
      <c r="B41" s="43"/>
      <c r="C41" s="67">
        <v>-11</v>
      </c>
      <c r="D41" s="68"/>
      <c r="E41" s="68"/>
      <c r="F41" s="69"/>
      <c r="G41" s="12" t="s">
        <v>12</v>
      </c>
      <c r="H41" s="8"/>
      <c r="I41" s="9"/>
    </row>
    <row r="42" spans="1:9" ht="15">
      <c r="A42" s="48" t="s">
        <v>97</v>
      </c>
      <c r="B42" s="43"/>
      <c r="C42" s="67">
        <v>15</v>
      </c>
      <c r="D42" s="68"/>
      <c r="E42" s="68"/>
      <c r="F42" s="69"/>
      <c r="G42" s="12" t="s">
        <v>12</v>
      </c>
      <c r="H42" s="8"/>
      <c r="I42" s="9"/>
    </row>
    <row r="43" spans="1:9" ht="15">
      <c r="A43" s="49" t="s">
        <v>101</v>
      </c>
      <c r="B43" s="45"/>
      <c r="C43" s="74">
        <v>1</v>
      </c>
      <c r="D43" s="75">
        <v>1</v>
      </c>
      <c r="E43" s="75">
        <v>1</v>
      </c>
      <c r="F43" s="75">
        <v>1</v>
      </c>
      <c r="G43" s="46">
        <v>1</v>
      </c>
      <c r="H43" s="8" t="s">
        <v>9</v>
      </c>
      <c r="I43" s="9"/>
    </row>
    <row r="44" spans="1:9" ht="15">
      <c r="A44" s="49" t="s">
        <v>113</v>
      </c>
      <c r="B44" s="45"/>
      <c r="C44" s="67">
        <v>59.75</v>
      </c>
      <c r="D44" s="68"/>
      <c r="E44" s="68"/>
      <c r="F44" s="68"/>
      <c r="G44" s="12" t="s">
        <v>12</v>
      </c>
      <c r="H44" s="8"/>
      <c r="I44" s="9"/>
    </row>
    <row r="45" spans="1:9" ht="15">
      <c r="A45" s="49" t="s">
        <v>99</v>
      </c>
      <c r="B45" s="45"/>
      <c r="C45" s="74">
        <v>0</v>
      </c>
      <c r="D45" s="75">
        <v>0</v>
      </c>
      <c r="E45" s="75">
        <v>0</v>
      </c>
      <c r="F45" s="75">
        <v>0</v>
      </c>
      <c r="G45" s="46">
        <v>0</v>
      </c>
      <c r="H45" s="8" t="s">
        <v>9</v>
      </c>
      <c r="I45" s="9"/>
    </row>
    <row r="46" spans="1:9" ht="15">
      <c r="A46" s="49" t="s">
        <v>98</v>
      </c>
      <c r="B46" s="45"/>
      <c r="C46" s="74">
        <v>1</v>
      </c>
      <c r="D46" s="75">
        <v>1</v>
      </c>
      <c r="E46" s="75">
        <v>1</v>
      </c>
      <c r="F46" s="75">
        <v>1</v>
      </c>
      <c r="G46" s="46">
        <v>1</v>
      </c>
      <c r="H46" s="8" t="s">
        <v>9</v>
      </c>
      <c r="I46" s="9"/>
    </row>
    <row r="47" spans="1:9" ht="15">
      <c r="A47" s="44" t="s">
        <v>112</v>
      </c>
      <c r="B47" s="45"/>
      <c r="C47" s="74">
        <v>1</v>
      </c>
      <c r="D47" s="75">
        <v>1</v>
      </c>
      <c r="E47" s="75">
        <v>1</v>
      </c>
      <c r="F47" s="75">
        <v>1</v>
      </c>
      <c r="G47" s="46">
        <v>1</v>
      </c>
      <c r="H47" s="8" t="s">
        <v>9</v>
      </c>
      <c r="I47" s="9"/>
    </row>
    <row r="48" spans="1:9" ht="15">
      <c r="A48" s="42" t="s">
        <v>91</v>
      </c>
      <c r="B48" s="45"/>
      <c r="C48" s="59">
        <v>224.56997925786098</v>
      </c>
      <c r="D48" s="60"/>
      <c r="E48" s="60"/>
      <c r="F48" s="60"/>
      <c r="G48" s="12" t="s">
        <v>12</v>
      </c>
      <c r="H48" s="8"/>
      <c r="I48" s="9"/>
    </row>
    <row r="49" spans="1:9" ht="15">
      <c r="A49" s="42" t="s">
        <v>92</v>
      </c>
      <c r="B49" s="45"/>
      <c r="C49" s="59">
        <v>115.82446643483999</v>
      </c>
      <c r="D49" s="60"/>
      <c r="E49" s="60"/>
      <c r="F49" s="60"/>
      <c r="G49" s="12" t="s">
        <v>12</v>
      </c>
      <c r="H49" s="8"/>
      <c r="I49" s="9"/>
    </row>
    <row r="50" spans="1:9" ht="15">
      <c r="A50" s="42" t="s">
        <v>93</v>
      </c>
      <c r="B50" s="45"/>
      <c r="C50" s="59">
        <v>63.86800869863999</v>
      </c>
      <c r="D50" s="60"/>
      <c r="E50" s="60"/>
      <c r="F50" s="60"/>
      <c r="G50" s="12" t="s">
        <v>12</v>
      </c>
      <c r="H50" s="8"/>
      <c r="I50" s="9"/>
    </row>
    <row r="51" spans="1:9" ht="15">
      <c r="A51" s="42" t="s">
        <v>94</v>
      </c>
      <c r="B51" s="45"/>
      <c r="C51" s="59">
        <v>25.992983512584001</v>
      </c>
      <c r="D51" s="60"/>
      <c r="E51" s="60"/>
      <c r="F51" s="60"/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 ht="15">
      <c r="A53" s="43" t="s">
        <v>41</v>
      </c>
      <c r="B53" s="43"/>
      <c r="C53" s="61"/>
      <c r="D53" s="61"/>
      <c r="E53" s="61"/>
      <c r="F53" s="61"/>
      <c r="G53" s="62"/>
      <c r="H53" s="62"/>
      <c r="I53" s="9"/>
    </row>
  </sheetData>
  <mergeCells count="42">
    <mergeCell ref="C48:F48"/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3:F43"/>
    <mergeCell ref="C44:F44"/>
    <mergeCell ref="C45:F45"/>
    <mergeCell ref="C47:F47"/>
    <mergeCell ref="C13:F13"/>
    <mergeCell ref="C40:F40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8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2"/>
  </cols>
  <sheetData>
    <row r="1" spans="1:14" ht="19.5" customHeight="1">
      <c r="A1" s="82" t="s">
        <v>72</v>
      </c>
      <c r="B1" s="82"/>
      <c r="C1" s="82"/>
      <c r="D1" s="82"/>
      <c r="E1" s="82"/>
      <c r="F1" s="82"/>
      <c r="G1" s="82"/>
      <c r="H1" s="82" t="s">
        <v>73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74</v>
      </c>
      <c r="B14" s="82"/>
      <c r="C14" s="82"/>
      <c r="D14" s="82"/>
      <c r="E14" s="82"/>
      <c r="F14" s="82"/>
      <c r="G14" s="82"/>
      <c r="H14" s="82" t="s">
        <v>75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30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30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30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30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30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30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30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30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30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30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E576-A405-497E-BF21-D0C05E960DB5}">
  <dimension ref="A1:AK79"/>
  <sheetViews>
    <sheetView topLeftCell="A55" zoomScale="65" workbookViewId="0">
      <selection activeCell="F110" sqref="F110"/>
    </sheetView>
  </sheetViews>
  <sheetFormatPr baseColWidth="10" defaultColWidth="8.375" defaultRowHeight="15"/>
  <cols>
    <col min="1" max="16384" width="8.375" style="58"/>
  </cols>
  <sheetData>
    <row r="1" spans="1:37" ht="15.75" thickBot="1"/>
    <row r="2" spans="1:37" ht="15.75" thickBot="1">
      <c r="A2" s="92" t="s">
        <v>79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82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83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84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85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</row>
    <row r="29" spans="1:37" ht="15.75" thickBot="1">
      <c r="AA29" s="92" t="s">
        <v>87</v>
      </c>
      <c r="AB29" s="93"/>
      <c r="AC29" s="93"/>
      <c r="AD29" s="93"/>
      <c r="AE29" s="93"/>
      <c r="AF29" s="93"/>
      <c r="AG29" s="93"/>
      <c r="AH29" s="93"/>
      <c r="AI29" s="93"/>
      <c r="AJ29" s="93"/>
      <c r="AK29" s="94"/>
    </row>
    <row r="54" spans="1:37" ht="15.75" thickBot="1">
      <c r="A54" s="92" t="s">
        <v>80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88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81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79" spans="1:37" ht="15.75" thickBot="1">
      <c r="A79" s="92" t="s">
        <v>86</v>
      </c>
      <c r="B79" s="93"/>
      <c r="C79" s="93"/>
      <c r="D79" s="93"/>
      <c r="E79" s="93"/>
      <c r="F79" s="93"/>
      <c r="G79" s="93"/>
      <c r="H79" s="93"/>
      <c r="I79" s="93"/>
      <c r="J79" s="93"/>
      <c r="K79" s="94"/>
      <c r="N79" s="92" t="s">
        <v>136</v>
      </c>
      <c r="O79" s="93"/>
      <c r="P79" s="93"/>
      <c r="Q79" s="93"/>
      <c r="R79" s="93"/>
      <c r="S79" s="93"/>
      <c r="T79" s="93"/>
      <c r="U79" s="93"/>
      <c r="V79" s="93"/>
      <c r="W79" s="93"/>
      <c r="X79" s="94"/>
      <c r="AA79" s="92" t="s">
        <v>120</v>
      </c>
      <c r="AB79" s="93"/>
      <c r="AC79" s="93"/>
      <c r="AD79" s="93"/>
      <c r="AE79" s="93"/>
      <c r="AF79" s="93"/>
      <c r="AG79" s="93"/>
      <c r="AH79" s="93"/>
      <c r="AI79" s="93"/>
      <c r="AJ79" s="93"/>
      <c r="AK79" s="94"/>
    </row>
  </sheetData>
  <mergeCells count="12">
    <mergeCell ref="AA29:AK29"/>
    <mergeCell ref="A2:K2"/>
    <mergeCell ref="N2:X2"/>
    <mergeCell ref="AA2:AK2"/>
    <mergeCell ref="A28:K28"/>
    <mergeCell ref="N28:X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