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AppData\Local\Temp\fz3temp-1\"/>
    </mc:Choice>
  </mc:AlternateContent>
  <xr:revisionPtr revIDLastSave="0" documentId="13_ncr:1_{0DE3A1C5-C211-4D64-97A0-500C7F3211FB}" xr6:coauthVersionLast="47" xr6:coauthVersionMax="47" xr10:uidLastSave="{00000000-0000-0000-0000-000000000000}"/>
  <bookViews>
    <workbookView xWindow="-120" yWindow="-120" windowWidth="29040" windowHeight="15720" activeTab="1" xr2:uid="{1E01E924-45F3-4C09-9FE8-2C6AD6370718}"/>
  </bookViews>
  <sheets>
    <sheet name="Cell info" sheetId="1" r:id="rId1"/>
    <sheet name="Main tests" sheetId="3" r:id="rId2"/>
    <sheet name="Site Photos" sheetId="4" r:id="rId3"/>
    <sheet name="DT NR Plots" sheetId="7" r:id="rId4"/>
    <sheet name="Throughput table" sheetId="2" r:id="rId5"/>
  </sheets>
  <externalReferences>
    <externalReference r:id="rId6"/>
  </externalReferences>
  <definedNames>
    <definedName name="_Run3">Donnees Mobile - [1]Voix!$A$265:$A$265</definedName>
    <definedName name="_Run3_copy">Donnees Mobile - [1]Voix!$A$265:$A$265</definedName>
    <definedName name="dwq">Donnees Mobile - [1]Voix!$A$265:$A$265</definedName>
    <definedName name="MmExcelLinker_8BBE5332_E43B_4935_8BEB_78ABAF017EC2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3" l="1"/>
  <c r="G2" i="3"/>
  <c r="C2" i="3"/>
</calcChain>
</file>

<file path=xl/sharedStrings.xml><?xml version="1.0" encoding="utf-8"?>
<sst xmlns="http://schemas.openxmlformats.org/spreadsheetml/2006/main" count="245" uniqueCount="138">
  <si>
    <t>Scope</t>
  </si>
  <si>
    <t>Date</t>
  </si>
  <si>
    <t>Site ID-1</t>
  </si>
  <si>
    <t>Site ID(*)</t>
  </si>
  <si>
    <t>Region</t>
    <phoneticPr fontId="0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</si>
  <si>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</si>
  <si>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</si>
  <si>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</si>
  <si>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</si>
  <si>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</si>
  <si>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</si>
  <si>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</si>
  <si>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Local Cell ID-1</t>
    <phoneticPr fontId="0" type="noConversion"/>
  </si>
  <si>
    <t>Frequency Band(*)</t>
  </si>
  <si>
    <t>*Downlink bandwidth-1</t>
  </si>
  <si>
    <t>subCarrierSpacing</t>
  </si>
  <si>
    <t>PCI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</si>
  <si>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</si>
  <si>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</si>
  <si>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</si>
  <si>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</si>
  <si>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</si>
  <si>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</si>
  <si>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</si>
  <si>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</si>
  <si>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</si>
  <si>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</si>
  <si>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</si>
  <si>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5G FDD</t>
  </si>
  <si>
    <t>Nabeul</t>
  </si>
  <si>
    <t>1800 NR - 10 MHz</t>
  </si>
  <si>
    <t>CELL_BW_10M</t>
  </si>
  <si>
    <t>NABEUL</t>
  </si>
  <si>
    <t>Static test Throughput</t>
  </si>
  <si>
    <t>SectorA</t>
    <phoneticPr fontId="0" type="noConversion"/>
  </si>
  <si>
    <t>SectorB</t>
    <phoneticPr fontId="0" type="noConversion"/>
  </si>
  <si>
    <t>SectorC</t>
    <phoneticPr fontId="0" type="noConversion"/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</si>
  <si>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</si>
  <si>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</si>
  <si>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</si>
  <si>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</si>
  <si>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</si>
  <si>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</si>
  <si>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</si>
  <si>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</si>
  <si>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Site Checklist</t>
    <phoneticPr fontId="0" type="noConversion"/>
  </si>
  <si>
    <t>Site ID:</t>
    <phoneticPr fontId="0" type="noConversion"/>
  </si>
  <si>
    <t>Site On Air Date:</t>
  </si>
  <si>
    <t>Action</t>
    <phoneticPr fontId="0" type="noConversion"/>
  </si>
  <si>
    <t>Check</t>
    <phoneticPr fontId="0" type="noConversion"/>
  </si>
  <si>
    <t>Threshold</t>
    <phoneticPr fontId="0" type="noConversion"/>
  </si>
  <si>
    <t>Result</t>
    <phoneticPr fontId="0" type="noConversion"/>
  </si>
  <si>
    <t>Remarks</t>
    <phoneticPr fontId="0" type="noConversion"/>
  </si>
  <si>
    <t>The antennas whether are blocked by other antennas</t>
    <phoneticPr fontId="0" type="noConversion"/>
  </si>
  <si>
    <t>NO</t>
    <phoneticPr fontId="0" type="noConversion"/>
  </si>
  <si>
    <t>Pass</t>
    <phoneticPr fontId="0" type="noConversion"/>
  </si>
  <si>
    <t>The PCI to confirm feeder cross connection or not</t>
    <phoneticPr fontId="0" type="noConversion"/>
  </si>
  <si>
    <t>Site Frequency BandWidth</t>
    <phoneticPr fontId="0" type="noConversion"/>
  </si>
  <si>
    <t>NA</t>
    <phoneticPr fontId="0" type="noConversion"/>
  </si>
  <si>
    <t>Service check</t>
    <phoneticPr fontId="0" type="noConversion"/>
  </si>
  <si>
    <t>Intra-NR Site Handover between adjacent sectors</t>
  </si>
  <si>
    <t>OK</t>
    <phoneticPr fontId="0" type="noConversion"/>
  </si>
  <si>
    <t>FTP Service</t>
    <phoneticPr fontId="0" type="noConversion"/>
  </si>
  <si>
    <t>Http Service</t>
    <phoneticPr fontId="0" type="noConversion"/>
  </si>
  <si>
    <t>Physical Information Audit</t>
    <phoneticPr fontId="0" type="noConversion"/>
  </si>
  <si>
    <t>SectorD</t>
    <phoneticPr fontId="0" type="noConversion"/>
  </si>
  <si>
    <t>Lon</t>
    <phoneticPr fontId="0" type="noConversion"/>
  </si>
  <si>
    <t>Planning</t>
    <phoneticPr fontId="0" type="noConversion"/>
  </si>
  <si>
    <t>LaT</t>
  </si>
  <si>
    <t xml:space="preserve">Antenna Type </t>
    <phoneticPr fontId="0" type="noConversion"/>
  </si>
  <si>
    <t>-</t>
    <phoneticPr fontId="0" type="noConversion"/>
  </si>
  <si>
    <t>Antenna Quantity</t>
    <phoneticPr fontId="0" type="noConversion"/>
  </si>
  <si>
    <t>Azimuth</t>
    <phoneticPr fontId="0" type="noConversion"/>
  </si>
  <si>
    <t xml:space="preserve">D-Tilt </t>
  </si>
  <si>
    <t>M-Tilt</t>
    <phoneticPr fontId="0" type="noConversion"/>
  </si>
  <si>
    <t xml:space="preserve">Total Tilt </t>
    <phoneticPr fontId="0" type="noConversion"/>
  </si>
  <si>
    <t>Antenna Height</t>
    <phoneticPr fontId="0" type="noConversion"/>
  </si>
  <si>
    <t>Availablity</t>
    <phoneticPr fontId="0" type="noConversion"/>
  </si>
  <si>
    <t>Availablity NR</t>
    <phoneticPr fontId="0" type="noConversion"/>
  </si>
  <si>
    <t>Stationary Test</t>
  </si>
  <si>
    <t>Frequency</t>
    <phoneticPr fontId="0" type="noConversion"/>
  </si>
  <si>
    <t>PCI</t>
    <phoneticPr fontId="0" type="noConversion"/>
  </si>
  <si>
    <t xml:space="preserve">SgNB Add (OK/NOK)	</t>
  </si>
  <si>
    <t>OK</t>
  </si>
  <si>
    <t>NR Session Setup Success Rate</t>
  </si>
  <si>
    <r>
      <t>CSFB to 3G success rate</t>
    </r>
    <r>
      <rPr>
        <b/>
        <sz val="8"/>
        <color rgb="FF7030A0"/>
        <rFont val="Ericsson Hilda"/>
      </rPr>
      <t>(5 Attempts)(O/T)</t>
    </r>
  </si>
  <si>
    <t>SgNB Add SR</t>
  </si>
  <si>
    <t>80 Mbps/30 Mbps</t>
  </si>
  <si>
    <t>60 Mbps/15 Mbps</t>
  </si>
  <si>
    <t>Ping 32byte Time(ms) UU Interface</t>
    <phoneticPr fontId="0" type="noConversion"/>
  </si>
  <si>
    <t>Drive Test KPIs</t>
    <phoneticPr fontId="0" type="noConversion"/>
  </si>
  <si>
    <t>Value</t>
    <phoneticPr fontId="0" type="noConversion"/>
  </si>
  <si>
    <t>Intra Frequency Handover success (S1-&gt;S2)</t>
  </si>
  <si>
    <t>Intra Frequency Handover success (S2-&gt;S3)</t>
  </si>
  <si>
    <t>Intra Frequency Handover success (S3-&gt;S1)</t>
  </si>
  <si>
    <t>Av SSB RSRP (dBm)</t>
  </si>
  <si>
    <t>Av SSB RSRQ (dB)</t>
  </si>
  <si>
    <t>Av SSB-SINR (dB)</t>
  </si>
  <si>
    <t>SgNB Modification interruption time (ms)  (Pscell change time)</t>
  </si>
  <si>
    <t>SgNB Abnormal Release Rate</t>
  </si>
  <si>
    <t>Pscell Change Success Rate</t>
  </si>
  <si>
    <t>MeNB change Success Rate (Anchoring change)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</si>
  <si>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</si>
  <si>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</si>
  <si>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</si>
  <si>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</si>
  <si>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Acceptance</t>
  </si>
  <si>
    <t>Total KPI Count</t>
    <phoneticPr fontId="0" type="noConversion"/>
  </si>
  <si>
    <t>Overall</t>
  </si>
  <si>
    <t>Sector 1</t>
  </si>
  <si>
    <t>Sector 2</t>
  </si>
  <si>
    <t>Sector 3</t>
  </si>
  <si>
    <t>Sector 4</t>
  </si>
  <si>
    <t>NR PCI</t>
  </si>
  <si>
    <t>NR SS-RSRP</t>
  </si>
  <si>
    <t>NR SS-RSRQ</t>
  </si>
  <si>
    <t>NR SS-SINR</t>
  </si>
  <si>
    <t>NR DL Throughput</t>
  </si>
  <si>
    <t>NR MULTI RAT DL Throughput</t>
  </si>
  <si>
    <t>NR RI</t>
  </si>
  <si>
    <t>Serving Cell NR ARFCN DL</t>
  </si>
  <si>
    <t>NR MODULATION</t>
  </si>
  <si>
    <t>NR UL Throughput</t>
  </si>
  <si>
    <t xml:space="preserve">Tx power PUSCH plot </t>
  </si>
  <si>
    <t>Beam Index plot DL</t>
  </si>
  <si>
    <t>850 Mbps/140Mbps</t>
  </si>
  <si>
    <t>750 Mbps/40Mbps</t>
  </si>
  <si>
    <t>Site Name:Solimane_Ville</t>
  </si>
  <si>
    <t>Test Date:12/03/2025</t>
  </si>
  <si>
    <t>B5G4G_SOLIMAN_VIL</t>
  </si>
  <si>
    <t>5G_SOLIMAN_VIL_N3_1</t>
  </si>
  <si>
    <t>5G_SOLIMAN_VIL_N3_2</t>
  </si>
  <si>
    <t>5G_SOLIMAN_VIL_N3_3</t>
  </si>
  <si>
    <t>NNA080</t>
  </si>
  <si>
    <t>NNA080X</t>
  </si>
  <si>
    <t>NNA080Y</t>
  </si>
  <si>
    <t>NNA080Z</t>
  </si>
  <si>
    <t>40ms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</si>
</sst>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[$-409]d\-mmm\-yy;@"/>
    <numFmt numFmtId="166" formatCode="0.0#"/>
    <numFmt numFmtId="167" formatCode="0.0##"/>
  </numFmts>
  <fonts count="69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宋体"/>
      <charset val="134"/>
    </font>
    <font>
      <b/>
      <sz val="11"/>
      <color theme="1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b/>
      <sz val="11"/>
      <color rgb="FFFFFFFF"/>
      <name val="Ericsson Hilda"/>
    </font>
    <font>
      <sz val="11"/>
      <name val="Ericsson Hilda"/>
    </font>
    <font>
      <sz val="1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0"/>
      <color rgb="FF000000"/>
      <name val="Ericsson Hilda"/>
    </font>
    <font>
      <sz val="10"/>
      <color rgb="FFFF0000"/>
      <name val="Ericsson Hilda"/>
    </font>
    <font>
      <b/>
      <sz val="10"/>
      <color rgb="FFFF0000"/>
      <name val="Ericsson Hilda"/>
    </font>
    <font>
      <sz val="12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1"/>
      <color theme="1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5"/>
      <name val="Ericsson Hilda"/>
    </font>
    <font>
      <b/>
      <sz val="10"/>
      <name val="Ericsson Hilda"/>
    </font>
    <font>
      <sz val="9"/>
      <name val="宋体"/>
      <family val="3"/>
      <charset val="134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2"/>
      <name val="Times New Roman"/>
      <family val="1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24"/>
      <color rgb="FF0000FF"/>
      <name val="Ericsson Hilda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b/>
      <sz val="10"/>
      <name val="Cambria"/>
      <family val="1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name val="Calibri"/>
      <family val="2"/>
    </font>
  </fonts>
  <fills count="6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7">
    <xf numFmtId="0" fontId="0" fillId="0" borderId="0">
      <alignment vertical="center"/>
    </xf>
    <xf numFmtId="9" fontId="4" fillId="0" borderId="0" applyFont="0" applyFill="0" applyBorder="0" applyAlignment="0" applyProtection="0"/>
    <xf numFmtId="0" fontId="3" fillId="0" borderId="0"/>
    <xf numFmtId="165" fontId="25" fillId="0" borderId="0"/>
    <xf numFmtId="0" fontId="29" fillId="0" borderId="0"/>
    <xf numFmtId="0" fontId="2" fillId="0" borderId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7" fillId="24" borderId="0" applyNumberFormat="0" applyBorder="0" applyAlignment="0" applyProtection="0"/>
    <xf numFmtId="0" fontId="47" fillId="21" borderId="0" applyNumberFormat="0" applyBorder="0" applyAlignment="0" applyProtection="0"/>
    <xf numFmtId="0" fontId="47" fillId="22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7" borderId="0" applyNumberFormat="0" applyBorder="0" applyAlignment="0" applyProtection="0"/>
    <xf numFmtId="0" fontId="47" fillId="24" borderId="0" applyNumberFormat="0" applyBorder="0" applyAlignment="0" applyProtection="0"/>
    <xf numFmtId="0" fontId="47" fillId="21" borderId="0" applyNumberFormat="0" applyBorder="0" applyAlignment="0" applyProtection="0"/>
    <xf numFmtId="0" fontId="47" fillId="22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30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31" borderId="0" applyNumberFormat="0" applyBorder="0" applyAlignment="0" applyProtection="0"/>
    <xf numFmtId="0" fontId="48" fillId="16" borderId="0" applyNumberFormat="0" applyBorder="0" applyAlignment="0" applyProtection="0"/>
    <xf numFmtId="0" fontId="49" fillId="17" borderId="0" applyNumberFormat="0" applyBorder="0" applyAlignment="0" applyProtection="0"/>
    <xf numFmtId="0" fontId="50" fillId="32" borderId="24" applyNumberFormat="0" applyAlignment="0" applyProtection="0"/>
    <xf numFmtId="0" fontId="50" fillId="32" borderId="24" applyNumberFormat="0" applyAlignment="0" applyProtection="0"/>
    <xf numFmtId="0" fontId="51" fillId="33" borderId="25" applyNumberFormat="0" applyAlignment="0" applyProtection="0"/>
    <xf numFmtId="0" fontId="52" fillId="0" borderId="26" applyNumberFormat="0" applyFill="0" applyAlignment="0" applyProtection="0"/>
    <xf numFmtId="0" fontId="51" fillId="33" borderId="25" applyNumberFormat="0" applyAlignment="0" applyProtection="0"/>
    <xf numFmtId="0" fontId="53" fillId="0" borderId="0" applyNumberFormat="0" applyFill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30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31" borderId="0" applyNumberFormat="0" applyBorder="0" applyAlignment="0" applyProtection="0"/>
    <xf numFmtId="0" fontId="54" fillId="20" borderId="24" applyNumberFormat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49" fillId="17" borderId="0" applyNumberFormat="0" applyBorder="0" applyAlignment="0" applyProtection="0"/>
    <xf numFmtId="0" fontId="57" fillId="0" borderId="27" applyNumberFormat="0" applyFill="0" applyAlignment="0" applyProtection="0"/>
    <xf numFmtId="0" fontId="58" fillId="0" borderId="28" applyNumberFormat="0" applyFill="0" applyAlignment="0" applyProtection="0"/>
    <xf numFmtId="0" fontId="53" fillId="0" borderId="29" applyNumberFormat="0" applyFill="0" applyAlignment="0" applyProtection="0"/>
    <xf numFmtId="0" fontId="53" fillId="0" borderId="0" applyNumberFormat="0" applyFill="0" applyBorder="0" applyAlignment="0" applyProtection="0"/>
    <xf numFmtId="0" fontId="48" fillId="16" borderId="0" applyNumberFormat="0" applyBorder="0" applyAlignment="0" applyProtection="0"/>
    <xf numFmtId="0" fontId="54" fillId="20" borderId="24" applyNumberFormat="0" applyAlignment="0" applyProtection="0"/>
    <xf numFmtId="0" fontId="52" fillId="0" borderId="26" applyNumberFormat="0" applyFill="0" applyAlignment="0" applyProtection="0"/>
    <xf numFmtId="0" fontId="59" fillId="34" borderId="0" applyNumberFormat="0" applyBorder="0" applyAlignment="0" applyProtection="0"/>
    <xf numFmtId="0" fontId="55" fillId="0" borderId="0"/>
    <xf numFmtId="0" fontId="60" fillId="0" borderId="0"/>
    <xf numFmtId="0" fontId="55" fillId="0" borderId="0"/>
    <xf numFmtId="0" fontId="55" fillId="0" borderId="0"/>
    <xf numFmtId="0" fontId="60" fillId="0" borderId="0"/>
    <xf numFmtId="0" fontId="46" fillId="0" borderId="0"/>
    <xf numFmtId="0" fontId="55" fillId="0" borderId="0"/>
    <xf numFmtId="0" fontId="55" fillId="0" borderId="0"/>
    <xf numFmtId="0" fontId="55" fillId="0" borderId="0"/>
    <xf numFmtId="0" fontId="25" fillId="0" borderId="0"/>
    <xf numFmtId="0" fontId="55" fillId="0" borderId="0"/>
    <xf numFmtId="0" fontId="55" fillId="0" borderId="0"/>
    <xf numFmtId="0" fontId="55" fillId="0" borderId="0"/>
    <xf numFmtId="0" fontId="46" fillId="35" borderId="30" applyNumberFormat="0" applyFont="0" applyAlignment="0" applyProtection="0"/>
    <xf numFmtId="0" fontId="46" fillId="35" borderId="30" applyNumberFormat="0" applyFont="0" applyAlignment="0" applyProtection="0"/>
    <xf numFmtId="0" fontId="46" fillId="35" borderId="30" applyNumberFormat="0" applyFont="0" applyAlignment="0" applyProtection="0"/>
    <xf numFmtId="0" fontId="46" fillId="35" borderId="30" applyNumberFormat="0" applyFont="0" applyAlignment="0" applyProtection="0"/>
    <xf numFmtId="0" fontId="55" fillId="35" borderId="30" applyNumberFormat="0" applyFont="0" applyAlignment="0" applyProtection="0"/>
    <xf numFmtId="0" fontId="55" fillId="35" borderId="30" applyNumberFormat="0" applyFont="0" applyAlignment="0" applyProtection="0"/>
    <xf numFmtId="0" fontId="55" fillId="35" borderId="30" applyNumberFormat="0" applyFont="0" applyAlignment="0" applyProtection="0"/>
    <xf numFmtId="0" fontId="61" fillId="32" borderId="31" applyNumberFormat="0" applyAlignment="0" applyProtection="0"/>
    <xf numFmtId="9" fontId="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61" fillId="32" borderId="31" applyNumberFormat="0" applyAlignment="0" applyProtection="0"/>
    <xf numFmtId="0" fontId="55" fillId="0" borderId="0"/>
    <xf numFmtId="0" fontId="55" fillId="0" borderId="0"/>
    <xf numFmtId="0" fontId="55" fillId="0" borderId="0"/>
    <xf numFmtId="0" fontId="6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7" fillId="0" borderId="27" applyNumberFormat="0" applyFill="0" applyAlignment="0" applyProtection="0"/>
    <xf numFmtId="0" fontId="58" fillId="0" borderId="28" applyNumberFormat="0" applyFill="0" applyAlignment="0" applyProtection="0"/>
    <xf numFmtId="0" fontId="53" fillId="0" borderId="29" applyNumberFormat="0" applyFill="0" applyAlignment="0" applyProtection="0"/>
    <xf numFmtId="0" fontId="64" fillId="0" borderId="32" applyNumberFormat="0" applyFill="0" applyAlignment="0" applyProtection="0"/>
    <xf numFmtId="0" fontId="62" fillId="0" borderId="0" applyNumberFormat="0" applyFill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45" fillId="48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  <xf numFmtId="0" fontId="45" fillId="52" borderId="0" applyNumberFormat="0" applyBorder="0" applyAlignment="0" applyProtection="0"/>
    <xf numFmtId="0" fontId="45" fillId="53" borderId="0" applyNumberFormat="0" applyBorder="0" applyAlignment="0" applyProtection="0"/>
    <xf numFmtId="0" fontId="37" fillId="54" borderId="0" applyNumberFormat="0" applyBorder="0" applyAlignment="0" applyProtection="0"/>
    <xf numFmtId="0" fontId="40" fillId="55" borderId="20" applyNumberFormat="0" applyAlignment="0" applyProtection="0"/>
    <xf numFmtId="0" fontId="42" fillId="56" borderId="23" applyNumberFormat="0" applyAlignment="0" applyProtection="0"/>
    <xf numFmtId="0" fontId="44" fillId="0" borderId="0" applyNumberFormat="0" applyFill="0" applyBorder="0" applyAlignment="0" applyProtection="0"/>
    <xf numFmtId="0" fontId="36" fillId="57" borderId="0" applyNumberFormat="0" applyBorder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0" applyNumberFormat="0" applyFill="0" applyBorder="0" applyAlignment="0" applyProtection="0"/>
    <xf numFmtId="0" fontId="38" fillId="58" borderId="20" applyNumberFormat="0" applyAlignment="0" applyProtection="0"/>
    <xf numFmtId="0" fontId="41" fillId="0" borderId="22" applyNumberFormat="0" applyFill="0" applyAlignment="0" applyProtection="0"/>
    <xf numFmtId="0" fontId="66" fillId="59" borderId="0" applyNumberFormat="0" applyBorder="0" applyAlignment="0" applyProtection="0"/>
    <xf numFmtId="0" fontId="39" fillId="55" borderId="21" applyNumberFormat="0" applyAlignment="0" applyProtection="0"/>
    <xf numFmtId="0" fontId="6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" fillId="0" borderId="0"/>
  </cellStyleXfs>
  <cellXfs count="95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9" fillId="0" borderId="0" xfId="0" applyFont="1" applyAlignment="1"/>
    <xf numFmtId="0" fontId="10" fillId="6" borderId="1" xfId="0" applyFont="1" applyFill="1" applyBorder="1" applyAlignment="1">
      <alignment horizontal="center" vertical="center"/>
    </xf>
    <xf numFmtId="164" fontId="10" fillId="6" borderId="1" xfId="0" applyNumberFormat="1" applyFont="1" applyFill="1" applyBorder="1" applyAlignment="1">
      <alignment horizontal="center" vertical="center"/>
    </xf>
    <xf numFmtId="0" fontId="11" fillId="0" borderId="3" xfId="0" applyFont="1" applyBorder="1" applyAlignment="1"/>
    <xf numFmtId="0" fontId="12" fillId="0" borderId="3" xfId="0" applyFont="1" applyBorder="1" applyAlignment="1"/>
    <xf numFmtId="0" fontId="13" fillId="0" borderId="1" xfId="0" applyFont="1" applyBorder="1" applyAlignment="1"/>
    <xf numFmtId="0" fontId="14" fillId="0" borderId="1" xfId="0" applyFont="1" applyBorder="1" applyAlignment="1"/>
    <xf numFmtId="0" fontId="10" fillId="6" borderId="1" xfId="0" quotePrefix="1" applyFont="1" applyFill="1" applyBorder="1" applyAlignment="1">
      <alignment horizontal="center" vertical="center"/>
    </xf>
    <xf numFmtId="0" fontId="15" fillId="0" borderId="1" xfId="0" applyFont="1" applyBorder="1" applyAlignment="1"/>
    <xf numFmtId="0" fontId="14" fillId="6" borderId="1" xfId="0" applyFont="1" applyFill="1" applyBorder="1" applyAlignment="1">
      <alignment horizontal="center" vertical="center"/>
    </xf>
    <xf numFmtId="164" fontId="16" fillId="6" borderId="0" xfId="0" applyNumberFormat="1" applyFont="1" applyFill="1" applyAlignment="1"/>
    <xf numFmtId="0" fontId="10" fillId="6" borderId="0" xfId="0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17" fillId="0" borderId="0" xfId="0" applyFont="1" applyAlignment="1"/>
    <xf numFmtId="0" fontId="18" fillId="0" borderId="0" xfId="0" applyFont="1" applyAlignment="1"/>
    <xf numFmtId="0" fontId="10" fillId="6" borderId="0" xfId="0" quotePrefix="1" applyFont="1" applyFill="1" applyAlignment="1">
      <alignment horizontal="center" vertical="center"/>
    </xf>
    <xf numFmtId="0" fontId="7" fillId="0" borderId="0" xfId="0" applyFont="1" applyAlignment="1"/>
    <xf numFmtId="0" fontId="14" fillId="6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14" fontId="9" fillId="0" borderId="0" xfId="0" applyNumberFormat="1" applyFont="1">
      <alignment vertical="center"/>
    </xf>
    <xf numFmtId="0" fontId="9" fillId="0" borderId="0" xfId="0" applyFont="1">
      <alignment vertical="center"/>
    </xf>
    <xf numFmtId="0" fontId="16" fillId="0" borderId="0" xfId="0" applyFont="1">
      <alignment vertical="center"/>
    </xf>
    <xf numFmtId="0" fontId="20" fillId="7" borderId="1" xfId="0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left" vertical="center"/>
    </xf>
    <xf numFmtId="0" fontId="16" fillId="0" borderId="4" xfId="0" applyFont="1" applyBorder="1">
      <alignment vertical="center"/>
    </xf>
    <xf numFmtId="0" fontId="16" fillId="8" borderId="1" xfId="0" applyFont="1" applyFill="1" applyBorder="1">
      <alignment vertical="center"/>
    </xf>
    <xf numFmtId="0" fontId="20" fillId="7" borderId="1" xfId="0" applyFont="1" applyFill="1" applyBorder="1">
      <alignment vertical="center"/>
    </xf>
    <xf numFmtId="49" fontId="20" fillId="7" borderId="1" xfId="0" applyNumberFormat="1" applyFont="1" applyFill="1" applyBorder="1" applyAlignment="1">
      <alignment horizontal="center" vertical="center"/>
    </xf>
    <xf numFmtId="0" fontId="24" fillId="0" borderId="0" xfId="0" applyFont="1">
      <alignment vertical="center"/>
    </xf>
    <xf numFmtId="0" fontId="21" fillId="9" borderId="1" xfId="0" applyFont="1" applyFill="1" applyBorder="1" applyAlignment="1">
      <alignment horizontal="center" vertical="center"/>
    </xf>
    <xf numFmtId="0" fontId="21" fillId="10" borderId="1" xfId="0" applyFont="1" applyFill="1" applyBorder="1" applyAlignment="1">
      <alignment horizontal="center" vertical="center"/>
    </xf>
    <xf numFmtId="0" fontId="21" fillId="11" borderId="1" xfId="0" applyFont="1" applyFill="1" applyBorder="1" applyAlignment="1">
      <alignment horizontal="center" vertical="center"/>
    </xf>
    <xf numFmtId="0" fontId="16" fillId="0" borderId="1" xfId="0" applyFont="1" applyBorder="1">
      <alignment vertical="center"/>
    </xf>
    <xf numFmtId="0" fontId="21" fillId="8" borderId="1" xfId="0" applyFont="1" applyFill="1" applyBorder="1">
      <alignment vertical="center"/>
    </xf>
    <xf numFmtId="9" fontId="21" fillId="9" borderId="1" xfId="0" applyNumberFormat="1" applyFont="1" applyFill="1" applyBorder="1" applyAlignment="1">
      <alignment horizontal="center" vertical="center"/>
    </xf>
    <xf numFmtId="9" fontId="26" fillId="6" borderId="1" xfId="3" applyNumberFormat="1" applyFont="1" applyFill="1" applyBorder="1" applyAlignment="1">
      <alignment horizontal="center"/>
    </xf>
    <xf numFmtId="0" fontId="21" fillId="8" borderId="7" xfId="0" applyFont="1" applyFill="1" applyBorder="1">
      <alignment vertical="center"/>
    </xf>
    <xf numFmtId="0" fontId="21" fillId="8" borderId="2" xfId="0" applyFont="1" applyFill="1" applyBorder="1">
      <alignment vertical="center"/>
    </xf>
    <xf numFmtId="0" fontId="28" fillId="8" borderId="1" xfId="0" applyFont="1" applyFill="1" applyBorder="1" applyAlignment="1">
      <alignment horizontal="left" vertical="center"/>
    </xf>
    <xf numFmtId="9" fontId="21" fillId="10" borderId="1" xfId="0" applyNumberFormat="1" applyFont="1" applyFill="1" applyBorder="1" applyAlignment="1">
      <alignment horizontal="center" vertical="center" wrapText="1"/>
    </xf>
    <xf numFmtId="0" fontId="21" fillId="12" borderId="1" xfId="0" applyFont="1" applyFill="1" applyBorder="1">
      <alignment vertical="center"/>
    </xf>
    <xf numFmtId="0" fontId="21" fillId="12" borderId="2" xfId="0" applyFont="1" applyFill="1" applyBorder="1">
      <alignment vertical="center"/>
    </xf>
    <xf numFmtId="49" fontId="20" fillId="7" borderId="2" xfId="0" applyNumberFormat="1" applyFont="1" applyFill="1" applyBorder="1" applyAlignment="1">
      <alignment horizontal="center" vertical="center"/>
    </xf>
    <xf numFmtId="0" fontId="32" fillId="0" borderId="0" xfId="4" applyFont="1"/>
    <xf numFmtId="0" fontId="32" fillId="0" borderId="0" xfId="4" applyFont="1" applyAlignment="1">
      <alignment horizontal="center" vertical="center" wrapText="1"/>
    </xf>
    <xf numFmtId="167" fontId="1" fillId="14" borderId="1" xfId="216" applyNumberFormat="1" applyFill="1" applyBorder="1" applyAlignment="1">
      <alignment horizontal="center"/>
    </xf>
    <xf numFmtId="0" fontId="1" fillId="0" borderId="0" xfId="216"/>
    <xf numFmtId="166" fontId="1" fillId="0" borderId="1" xfId="216" applyNumberFormat="1" applyBorder="1" applyAlignment="1">
      <alignment horizontal="center"/>
    </xf>
    <xf numFmtId="166" fontId="1" fillId="14" borderId="1" xfId="216" applyNumberFormat="1" applyFill="1" applyBorder="1" applyAlignment="1">
      <alignment horizontal="center"/>
    </xf>
    <xf numFmtId="0" fontId="11" fillId="14" borderId="1" xfId="0" applyFont="1" applyFill="1" applyBorder="1" applyAlignment="1"/>
    <xf numFmtId="0" fontId="68" fillId="14" borderId="1" xfId="0" applyFont="1" applyFill="1" applyBorder="1" applyAlignment="1">
      <alignment horizontal="center"/>
    </xf>
    <xf numFmtId="0" fontId="21" fillId="9" borderId="1" xfId="0" applyFont="1" applyFill="1" applyBorder="1" applyAlignment="1">
      <alignment horizontal="center" vertical="center"/>
    </xf>
    <xf numFmtId="10" fontId="21" fillId="11" borderId="1" xfId="0" applyNumberFormat="1" applyFont="1" applyFill="1" applyBorder="1" applyAlignment="1">
      <alignment horizontal="center" vertical="center"/>
    </xf>
    <xf numFmtId="2" fontId="21" fillId="9" borderId="1" xfId="0" quotePrefix="1" applyNumberFormat="1" applyFont="1" applyFill="1" applyBorder="1" applyAlignment="1">
      <alignment horizontal="center" vertical="center"/>
    </xf>
    <xf numFmtId="0" fontId="20" fillId="7" borderId="33" xfId="0" applyFont="1" applyFill="1" applyBorder="1" applyAlignment="1">
      <alignment horizontal="center" vertical="center"/>
    </xf>
    <xf numFmtId="49" fontId="20" fillId="7" borderId="1" xfId="0" applyNumberFormat="1" applyFont="1" applyFill="1" applyBorder="1" applyAlignment="1">
      <alignment horizontal="center" vertical="center"/>
    </xf>
    <xf numFmtId="9" fontId="21" fillId="9" borderId="1" xfId="1" quotePrefix="1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/>
    </xf>
    <xf numFmtId="0" fontId="20" fillId="7" borderId="8" xfId="0" applyFont="1" applyFill="1" applyBorder="1" applyAlignment="1">
      <alignment horizontal="center" vertical="center"/>
    </xf>
    <xf numFmtId="1" fontId="21" fillId="9" borderId="2" xfId="0" quotePrefix="1" applyNumberFormat="1" applyFont="1" applyFill="1" applyBorder="1" applyAlignment="1">
      <alignment horizontal="center" vertical="center"/>
    </xf>
    <xf numFmtId="1" fontId="21" fillId="9" borderId="8" xfId="0" quotePrefix="1" applyNumberFormat="1" applyFont="1" applyFill="1" applyBorder="1" applyAlignment="1">
      <alignment horizontal="center" vertical="center"/>
    </xf>
    <xf numFmtId="1" fontId="21" fillId="9" borderId="1" xfId="0" quotePrefix="1" applyNumberFormat="1" applyFont="1" applyFill="1" applyBorder="1" applyAlignment="1">
      <alignment horizontal="center" vertical="center"/>
    </xf>
    <xf numFmtId="0" fontId="65" fillId="14" borderId="1" xfId="0" applyFont="1" applyFill="1" applyBorder="1" applyAlignment="1">
      <alignment horizontal="center"/>
    </xf>
    <xf numFmtId="0" fontId="21" fillId="8" borderId="1" xfId="0" applyFont="1" applyFill="1" applyBorder="1" applyAlignment="1">
      <alignment horizontal="left" vertical="center"/>
    </xf>
    <xf numFmtId="0" fontId="20" fillId="7" borderId="1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31" fillId="0" borderId="1" xfId="4" applyFont="1" applyBorder="1" applyAlignment="1">
      <alignment horizontal="center" vertical="center" wrapText="1"/>
    </xf>
    <xf numFmtId="0" fontId="22" fillId="13" borderId="1" xfId="4" applyFont="1" applyFill="1" applyBorder="1" applyAlignment="1">
      <alignment horizontal="center" vertical="center" wrapText="1"/>
    </xf>
    <xf numFmtId="0" fontId="30" fillId="0" borderId="9" xfId="4" applyFont="1" applyBorder="1" applyAlignment="1">
      <alignment horizontal="center" vertical="center" wrapText="1"/>
    </xf>
    <xf numFmtId="0" fontId="31" fillId="0" borderId="10" xfId="4" applyFont="1" applyBorder="1" applyAlignment="1">
      <alignment horizontal="center" vertical="center" wrapText="1"/>
    </xf>
    <xf numFmtId="0" fontId="31" fillId="0" borderId="11" xfId="4" applyFont="1" applyBorder="1" applyAlignment="1">
      <alignment horizontal="center" vertical="center" wrapText="1"/>
    </xf>
    <xf numFmtId="0" fontId="31" fillId="0" borderId="12" xfId="4" applyFont="1" applyBorder="1" applyAlignment="1">
      <alignment horizontal="center" vertical="center" wrapText="1"/>
    </xf>
    <xf numFmtId="0" fontId="31" fillId="0" borderId="0" xfId="4" applyFont="1" applyAlignment="1">
      <alignment horizontal="center" vertical="center" wrapText="1"/>
    </xf>
    <xf numFmtId="0" fontId="31" fillId="0" borderId="13" xfId="4" applyFont="1" applyBorder="1" applyAlignment="1">
      <alignment horizontal="center" vertical="center" wrapText="1"/>
    </xf>
    <xf numFmtId="0" fontId="31" fillId="0" borderId="5" xfId="4" applyFont="1" applyBorder="1" applyAlignment="1">
      <alignment horizontal="center" vertical="center" wrapText="1"/>
    </xf>
    <xf numFmtId="0" fontId="31" fillId="0" borderId="6" xfId="4" applyFont="1" applyBorder="1" applyAlignment="1">
      <alignment horizontal="center" vertical="center" wrapText="1"/>
    </xf>
    <xf numFmtId="0" fontId="31" fillId="0" borderId="3" xfId="4" applyFont="1" applyBorder="1" applyAlignment="1">
      <alignment horizontal="center" vertical="center" wrapText="1"/>
    </xf>
    <xf numFmtId="0" fontId="5" fillId="13" borderId="14" xfId="216" applyFont="1" applyFill="1" applyBorder="1" applyAlignment="1">
      <alignment horizontal="center"/>
    </xf>
    <xf numFmtId="0" fontId="5" fillId="13" borderId="15" xfId="216" applyFont="1" applyFill="1" applyBorder="1" applyAlignment="1">
      <alignment horizontal="center"/>
    </xf>
    <xf numFmtId="0" fontId="5" fillId="13" borderId="16" xfId="216" applyFont="1" applyFill="1" applyBorder="1" applyAlignment="1">
      <alignment horizontal="center"/>
    </xf>
  </cellXfs>
  <cellStyles count="217">
    <cellStyle name="20% - Accent1" xfId="183" xr:uid="{FFFEB4A3-4064-41AF-9F7F-18BA014D44AC}"/>
    <cellStyle name="20% - Accent1 2" xfId="6" xr:uid="{336E20DB-C6EC-4590-81E4-AC51CB91A754}"/>
    <cellStyle name="20% - Accent1 2 2" xfId="7" xr:uid="{3B83758D-FC95-4D06-A01C-696151B49768}"/>
    <cellStyle name="20% - Accent1 3" xfId="8" xr:uid="{9697A0C3-3AC4-46B5-94F5-F51B1C26DB2A}"/>
    <cellStyle name="20% - Accent2" xfId="184" xr:uid="{9EE76DF4-68F8-4891-9F17-63160E1E28BB}"/>
    <cellStyle name="20% - Accent2 2" xfId="9" xr:uid="{B8CB4B68-F6E3-4822-A719-75C0FD73C57C}"/>
    <cellStyle name="20% - Accent2 2 2" xfId="10" xr:uid="{F9776203-03A4-4941-B585-F94E3F86893F}"/>
    <cellStyle name="20% - Accent2 3" xfId="11" xr:uid="{02FD95CC-FB6F-4A79-86BD-EA5D37A5A2E1}"/>
    <cellStyle name="20% - Accent3" xfId="185" xr:uid="{3D122C98-0136-4A87-9133-2601F3ACC031}"/>
    <cellStyle name="20% - Accent3 2" xfId="12" xr:uid="{7CD03175-12C3-482A-AD0F-95376E48D6D8}"/>
    <cellStyle name="20% - Accent3 2 2" xfId="13" xr:uid="{44E7510C-DD4F-4206-A8FA-DC589BD24A62}"/>
    <cellStyle name="20% - Accent3 3" xfId="14" xr:uid="{E35E9FC2-69F3-4F23-831B-C91D29EB84A9}"/>
    <cellStyle name="20% - Accent4" xfId="186" xr:uid="{27AE6013-1AD7-496A-B666-9A62CAE758C0}"/>
    <cellStyle name="20% - Accent4 2" xfId="15" xr:uid="{6D187C25-904A-4A63-A2A0-EC63B0D612E9}"/>
    <cellStyle name="20% - Accent4 2 2" xfId="16" xr:uid="{667D9DFA-34D1-4042-A3C3-557D80DB53FB}"/>
    <cellStyle name="20% - Accent4 3" xfId="17" xr:uid="{833E6D7A-4351-424D-99A4-CF3BB786856E}"/>
    <cellStyle name="20% - Accent5" xfId="187" xr:uid="{E0DBC87E-1ED6-4D0B-8F6A-10EA8D044021}"/>
    <cellStyle name="20% - Accent5 2" xfId="18" xr:uid="{2150A0E0-E6E0-4B27-9543-08D3074196EF}"/>
    <cellStyle name="20% - Accent5 2 2" xfId="19" xr:uid="{EC9FA804-3E67-4D69-A830-C38263CB4A6C}"/>
    <cellStyle name="20% - Accent5 3" xfId="20" xr:uid="{BD6849D1-89F7-4725-90F8-FE6FAABE8DE0}"/>
    <cellStyle name="20% - Accent6" xfId="188" xr:uid="{17099187-6FC1-42D7-A8D1-D4169400D195}"/>
    <cellStyle name="20% - Accent6 2" xfId="21" xr:uid="{A3B4E058-00F8-4668-8353-A5258776C238}"/>
    <cellStyle name="20% - Accent6 2 2" xfId="22" xr:uid="{DCD38FD1-E669-494F-9835-D4B189ED34E8}"/>
    <cellStyle name="20% - Accent6 3" xfId="23" xr:uid="{6FBEF849-D5E0-4764-8B18-1801B902C5B4}"/>
    <cellStyle name="20% - Énfasis1" xfId="24" xr:uid="{A7D04245-3DC0-4A30-B238-DF02EF22830F}"/>
    <cellStyle name="20% - Énfasis1 2" xfId="25" xr:uid="{3EE944CE-CB89-4426-B33D-A7BDBDF6DA33}"/>
    <cellStyle name="20% - Énfasis1 2 2" xfId="26" xr:uid="{0B0E709A-22E4-47C6-8CAD-51329B59CBF4}"/>
    <cellStyle name="20% - Énfasis1 3" xfId="27" xr:uid="{E2C09B47-9D68-456C-9244-0EBD4410B490}"/>
    <cellStyle name="20% - Énfasis2" xfId="28" xr:uid="{B26CA6F4-2A44-472B-8936-E6A08C91B310}"/>
    <cellStyle name="20% - Énfasis2 2" xfId="29" xr:uid="{9D11565B-C37D-462A-BA0C-323224ABF99A}"/>
    <cellStyle name="20% - Énfasis2 2 2" xfId="30" xr:uid="{F0F7325B-DAF9-4088-856F-13CD4AE7A592}"/>
    <cellStyle name="20% - Énfasis2 3" xfId="31" xr:uid="{DAF310A5-A496-4068-AFDD-73EF7AA2CD76}"/>
    <cellStyle name="20% - Énfasis3" xfId="32" xr:uid="{F2C97149-2D3A-4D61-AEF6-AB8056F24469}"/>
    <cellStyle name="20% - Énfasis3 2" xfId="33" xr:uid="{7E401F00-A16E-436F-A401-85BEEEADF7EB}"/>
    <cellStyle name="20% - Énfasis3 2 2" xfId="34" xr:uid="{BFBB1E0B-A7AA-424E-83CA-027DE96AE59D}"/>
    <cellStyle name="20% - Énfasis3 3" xfId="35" xr:uid="{1247A0A3-7ACC-4FD7-9BD1-0C20EF3CB022}"/>
    <cellStyle name="20% - Énfasis4" xfId="36" xr:uid="{A9AA0513-21B5-4E64-BE51-3B3DE717C5D7}"/>
    <cellStyle name="20% - Énfasis4 2" xfId="37" xr:uid="{3A1171BD-D8D5-4165-8D16-652E8CADAE33}"/>
    <cellStyle name="20% - Énfasis4 2 2" xfId="38" xr:uid="{AA83E4F9-7447-431B-A047-319D37119CA1}"/>
    <cellStyle name="20% - Énfasis4 3" xfId="39" xr:uid="{5C0738E6-09D9-416B-B679-58110248F8DA}"/>
    <cellStyle name="20% - Énfasis5" xfId="40" xr:uid="{2660CD3E-4F6E-46F8-9427-8EC10D753786}"/>
    <cellStyle name="20% - Énfasis5 2" xfId="41" xr:uid="{01D93350-4AD1-40BC-ABE3-85AB7D5C7E73}"/>
    <cellStyle name="20% - Énfasis5 2 2" xfId="42" xr:uid="{0ABADF80-4EDF-4643-97AD-7097EF3EE8EB}"/>
    <cellStyle name="20% - Énfasis5 3" xfId="43" xr:uid="{16E04224-FA40-488D-B764-F3D2CA800EA6}"/>
    <cellStyle name="20% - Énfasis6" xfId="44" xr:uid="{4B3DC78C-723D-4CFE-BB1F-3FA7AD531587}"/>
    <cellStyle name="20% - Énfasis6 2" xfId="45" xr:uid="{92560A4A-9E70-4754-9209-F8958B9DC4F1}"/>
    <cellStyle name="20% - Énfasis6 2 2" xfId="46" xr:uid="{CBF98417-7DAB-43BA-89E1-0987A0B9F8CA}"/>
    <cellStyle name="20% - Énfasis6 3" xfId="47" xr:uid="{18A2FBC5-E05A-4E6E-9540-D0D43133866A}"/>
    <cellStyle name="40% - Accent1" xfId="189" xr:uid="{449BA4AE-6ECE-46F0-B477-5344E4602609}"/>
    <cellStyle name="40% - Accent1 2" xfId="48" xr:uid="{DBF46996-2A41-4FB7-A7AC-FE23287F7C70}"/>
    <cellStyle name="40% - Accent1 2 2" xfId="49" xr:uid="{06467152-FCF1-49D1-A183-F2B6F5286E3E}"/>
    <cellStyle name="40% - Accent1 3" xfId="50" xr:uid="{C49F06EF-B70B-4AEC-8ED0-1B0FC7379CFC}"/>
    <cellStyle name="40% - Accent2" xfId="190" xr:uid="{32C24F71-0DE6-42BC-8A32-CA319497DD27}"/>
    <cellStyle name="40% - Accent2 2" xfId="51" xr:uid="{7F2BE9C3-7823-426D-AD28-648AEA6122E4}"/>
    <cellStyle name="40% - Accent2 2 2" xfId="52" xr:uid="{58721ED0-4C21-4EEA-AF0E-F9ADCE970B00}"/>
    <cellStyle name="40% - Accent2 3" xfId="53" xr:uid="{636D628A-5997-40B0-A0B5-C8F0559D6E6A}"/>
    <cellStyle name="40% - Accent3" xfId="191" xr:uid="{2CC72D62-EE6E-473A-A2B2-81AA9ABF10DF}"/>
    <cellStyle name="40% - Accent3 2" xfId="54" xr:uid="{CAFA71F1-F8AE-4EC1-8DCE-24340D1F58AD}"/>
    <cellStyle name="40% - Accent3 2 2" xfId="55" xr:uid="{669ADA7B-A323-48A5-A4CC-2E36A95B25EB}"/>
    <cellStyle name="40% - Accent3 3" xfId="56" xr:uid="{2530BB42-E34B-43A7-AF85-3189F11DB247}"/>
    <cellStyle name="40% - Accent4" xfId="192" xr:uid="{9F0D31C5-9C32-4973-BD23-04072D42ACF6}"/>
    <cellStyle name="40% - Accent4 2" xfId="57" xr:uid="{DF14F179-9C12-4BFF-9022-3AC1B87879CE}"/>
    <cellStyle name="40% - Accent4 2 2" xfId="58" xr:uid="{AE5AEEB6-9AF1-4847-AAB6-1D8AEA48CAD1}"/>
    <cellStyle name="40% - Accent4 3" xfId="59" xr:uid="{2A05FC0E-95FC-4394-A7E0-34C8FEDE254A}"/>
    <cellStyle name="40% - Accent5" xfId="193" xr:uid="{52ECF212-F5C4-422D-8317-E2AA017625D5}"/>
    <cellStyle name="40% - Accent5 2" xfId="60" xr:uid="{5A6791CF-77FF-486B-9975-5DE8C28B8B83}"/>
    <cellStyle name="40% - Accent5 2 2" xfId="61" xr:uid="{DEB0CF3C-8A7A-4E1B-9160-350CD652A138}"/>
    <cellStyle name="40% - Accent5 3" xfId="62" xr:uid="{489CE5A0-4676-4728-AF2A-23D2FD2B27C0}"/>
    <cellStyle name="40% - Accent6" xfId="194" xr:uid="{CB75C892-3A44-4BD9-969D-E16FA0FF598F}"/>
    <cellStyle name="40% - Accent6 2" xfId="63" xr:uid="{7639AD8E-3E8D-4519-9D91-4C74ED26D68A}"/>
    <cellStyle name="40% - Accent6 2 2" xfId="64" xr:uid="{6F00EFDD-21AD-4440-8587-3667499F98DB}"/>
    <cellStyle name="40% - Accent6 3" xfId="65" xr:uid="{78992966-90C1-46A4-9614-94F868DC0C5E}"/>
    <cellStyle name="40% - Énfasis1" xfId="66" xr:uid="{CB2D78F5-17F7-4650-940A-0374FB1BA8B8}"/>
    <cellStyle name="40% - Énfasis1 2" xfId="67" xr:uid="{49745D0B-76AE-48D0-B3B8-5C34A5D55CFD}"/>
    <cellStyle name="40% - Énfasis1 2 2" xfId="68" xr:uid="{7DC29324-F2DF-43EF-AFA5-305ACBC1E189}"/>
    <cellStyle name="40% - Énfasis1 3" xfId="69" xr:uid="{C0BDE799-2B2D-4F8B-8110-F36682622978}"/>
    <cellStyle name="40% - Énfasis2" xfId="70" xr:uid="{83852AB0-8953-4F35-91CD-E3A5458577BE}"/>
    <cellStyle name="40% - Énfasis2 2" xfId="71" xr:uid="{F8E1C968-3F1A-4F3E-8ECC-6D83CFC8E301}"/>
    <cellStyle name="40% - Énfasis2 2 2" xfId="72" xr:uid="{9B357DFA-D4F2-40EC-AAA2-76433020363E}"/>
    <cellStyle name="40% - Énfasis2 3" xfId="73" xr:uid="{4BF6E17D-31CB-4738-8D34-631DD6AD95B5}"/>
    <cellStyle name="40% - Énfasis3" xfId="74" xr:uid="{D4528E51-042E-4D65-B30C-5458EFC0268B}"/>
    <cellStyle name="40% - Énfasis3 2" xfId="75" xr:uid="{13AE425E-99F9-4B27-B63E-7D3D30A1EB70}"/>
    <cellStyle name="40% - Énfasis3 2 2" xfId="76" xr:uid="{7A7CF76D-ED24-4231-87AA-107194BB6A3D}"/>
    <cellStyle name="40% - Énfasis3 3" xfId="77" xr:uid="{A7A403F5-B317-42E5-BE2C-81A2DB441810}"/>
    <cellStyle name="40% - Énfasis4" xfId="78" xr:uid="{129E9135-AB81-426D-A698-73C3A6F1AB62}"/>
    <cellStyle name="40% - Énfasis4 2" xfId="79" xr:uid="{C5F8C9B2-6889-4214-97B8-CB6E54F21B6B}"/>
    <cellStyle name="40% - Énfasis4 2 2" xfId="80" xr:uid="{4130D9B2-C26A-46A0-B4DA-CD9FDB381E46}"/>
    <cellStyle name="40% - Énfasis4 3" xfId="81" xr:uid="{708C8E0B-A8AC-470C-B54F-135FFA3241DE}"/>
    <cellStyle name="40% - Énfasis5" xfId="82" xr:uid="{5E8D3672-26C5-4948-927C-64F0D1C7561E}"/>
    <cellStyle name="40% - Énfasis5 2" xfId="83" xr:uid="{FB18BE72-1A72-49FC-84DD-C7EA836A0051}"/>
    <cellStyle name="40% - Énfasis5 2 2" xfId="84" xr:uid="{9BA18742-A0E0-489E-B8B1-E1F523B8C4AF}"/>
    <cellStyle name="40% - Énfasis5 3" xfId="85" xr:uid="{FF287DAB-A7FD-40F2-8228-3ACCFC252084}"/>
    <cellStyle name="40% - Énfasis6" xfId="86" xr:uid="{6FF8C92E-4C5F-4B4D-8929-5948E3831234}"/>
    <cellStyle name="40% - Énfasis6 2" xfId="87" xr:uid="{CCAF820F-7229-45B2-B4C0-795E49EC8181}"/>
    <cellStyle name="40% - Énfasis6 2 2" xfId="88" xr:uid="{DF5EDFF1-477C-446B-95B0-BD000444F950}"/>
    <cellStyle name="40% - Énfasis6 3" xfId="89" xr:uid="{1A55D6BA-7522-4F3A-B956-F63D464224CF}"/>
    <cellStyle name="60% - Accent1" xfId="195" xr:uid="{8234B28A-02F7-4200-82CC-B9975B72E40F}"/>
    <cellStyle name="60% - Accent1 2" xfId="90" xr:uid="{D370AB17-13E2-44AA-AAED-421EB6CC9B84}"/>
    <cellStyle name="60% - Accent2" xfId="196" xr:uid="{F9C9A778-A70F-4451-8189-D701A703DA35}"/>
    <cellStyle name="60% - Accent2 2" xfId="91" xr:uid="{DD79FA76-9D3B-436B-BAB8-A1357EFA305D}"/>
    <cellStyle name="60% - Accent3" xfId="197" xr:uid="{6587AE0D-17B4-4773-AC3E-D272278CB00A}"/>
    <cellStyle name="60% - Accent3 2" xfId="92" xr:uid="{C0BF4630-339F-4D1A-A115-B7379C2196D3}"/>
    <cellStyle name="60% - Accent4" xfId="198" xr:uid="{75521373-CA0F-4202-8F0A-A0F7C518507A}"/>
    <cellStyle name="60% - Accent4 2" xfId="93" xr:uid="{9616940C-4371-4505-A654-00D6335B902B}"/>
    <cellStyle name="60% - Accent5" xfId="199" xr:uid="{F0923077-AAAC-40D1-A0D2-27DF2D168718}"/>
    <cellStyle name="60% - Accent5 2" xfId="94" xr:uid="{406EB544-24BC-46B4-BCA6-5CC7DDF49904}"/>
    <cellStyle name="60% - Accent6" xfId="200" xr:uid="{BD4D6D4F-4FDC-4723-AC0F-021B63F26657}"/>
    <cellStyle name="60% - Accent6 2" xfId="95" xr:uid="{BA6FE639-6E0F-412F-AAC2-1B14E3BEF06A}"/>
    <cellStyle name="60% - Énfasis1" xfId="96" xr:uid="{C428585E-B1CD-45C0-A3BC-D0DFF770AA50}"/>
    <cellStyle name="60% - Énfasis2" xfId="97" xr:uid="{C2F3B6ED-E390-4A6E-A319-5A0235040BCF}"/>
    <cellStyle name="60% - Énfasis3" xfId="98" xr:uid="{4764AFB3-D492-465F-8C1B-42C4443A888F}"/>
    <cellStyle name="60% - Énfasis4" xfId="99" xr:uid="{0A71A0BD-A2FB-4A6D-8DF5-8BD2E38E0809}"/>
    <cellStyle name="60% - Énfasis5" xfId="100" xr:uid="{AC5B0791-DF2F-4C53-BEF8-6127F74C1321}"/>
    <cellStyle name="60% - Énfasis6" xfId="101" xr:uid="{E77473ED-A0AA-46EE-9C37-8CE64E5BF0E1}"/>
    <cellStyle name="Accent1 2" xfId="102" xr:uid="{0338C69D-6D00-4608-983C-40B2B3C1D95E}"/>
    <cellStyle name="Accent2 2" xfId="103" xr:uid="{45930497-D49D-4966-9E24-AFD7AA810D5C}"/>
    <cellStyle name="Accent3 2" xfId="104" xr:uid="{6950F2B9-3B1A-4931-ADE4-11105381C231}"/>
    <cellStyle name="Accent4 2" xfId="105" xr:uid="{0DDB6081-0C08-4EFE-A790-A035A6539521}"/>
    <cellStyle name="Accent5 2" xfId="106" xr:uid="{B85A76F8-7E10-4CF3-9532-3D27BFDE6940}"/>
    <cellStyle name="Accent6 2" xfId="107" xr:uid="{F263A662-173A-4CF4-BE17-760254FD52CB}"/>
    <cellStyle name="Bad" xfId="201" xr:uid="{F6D40E4A-47B7-45F4-9005-B836E49B0706}"/>
    <cellStyle name="Bad 2" xfId="108" xr:uid="{1155F465-F7D0-460F-8503-EFFBEF2F8763}"/>
    <cellStyle name="Buena" xfId="109" xr:uid="{B0CFFEA1-4DA2-405E-AA11-854B171E0664}"/>
    <cellStyle name="Calculation" xfId="202" xr:uid="{EEA7310C-47DF-42BC-91AA-EB54E687863F}"/>
    <cellStyle name="Calculation 2" xfId="110" xr:uid="{E1AAEB78-CD8D-474D-883A-5E1C4264AA55}"/>
    <cellStyle name="Cálculo" xfId="111" xr:uid="{CA39E82E-6A02-494B-A2A0-1EBC20D57904}"/>
    <cellStyle name="Celda de comprobación" xfId="112" xr:uid="{53959225-AB07-4C96-AE05-24417DDE4103}"/>
    <cellStyle name="Celda vinculada" xfId="113" xr:uid="{C5CCBE80-33A7-428E-B06A-E9C6BC942060}"/>
    <cellStyle name="Check Cell" xfId="203" xr:uid="{CBE10FCF-794B-4D27-9D7D-27EF30AF4982}"/>
    <cellStyle name="Check Cell 2" xfId="114" xr:uid="{F0F250D9-B731-45B0-A8CF-534A770F5BD5}"/>
    <cellStyle name="Encabezado 4" xfId="115" xr:uid="{63EDE5CA-1F83-431D-88FC-8105DA02254A}"/>
    <cellStyle name="Énfasis1" xfId="116" xr:uid="{2AEC04C9-BB70-429B-8DD3-008FB4C6C1EB}"/>
    <cellStyle name="Énfasis2" xfId="117" xr:uid="{AE90FD4A-137B-412C-967D-F6A7D382FF3F}"/>
    <cellStyle name="Énfasis3" xfId="118" xr:uid="{B572681A-360C-4987-8630-A00DFF0846E7}"/>
    <cellStyle name="Énfasis4" xfId="119" xr:uid="{422CFC27-3D06-4A05-9726-CBC2C1C377DF}"/>
    <cellStyle name="Énfasis5" xfId="120" xr:uid="{213F9925-F9D4-4A7F-B183-A919F8F9BBFD}"/>
    <cellStyle name="Énfasis6" xfId="121" xr:uid="{6ED49452-BD97-4669-BF3C-1259E85DB7E9}"/>
    <cellStyle name="Entrada" xfId="122" xr:uid="{E32A6A29-F604-4CB3-8512-DE30283915E1}"/>
    <cellStyle name="Estilo 1" xfId="123" xr:uid="{69D235FE-8983-459D-AFB6-61D400ECEF3A}"/>
    <cellStyle name="Estilo 1 2" xfId="124" xr:uid="{A51A7349-7025-44EA-90FD-93E74509ABBA}"/>
    <cellStyle name="Estilo 1 2 2" xfId="125" xr:uid="{39F5A3AC-6696-474D-BC48-011CA37E00AA}"/>
    <cellStyle name="Estilo 1 2 2 2" xfId="126" xr:uid="{D3FE9DAC-EE91-41DE-8BEC-B295B7BEF8D5}"/>
    <cellStyle name="Estilo 1 2 2 2 2" xfId="127" xr:uid="{5FC9A718-136A-4483-9214-EFE2FF91FBD9}"/>
    <cellStyle name="Estilo 1 2 3" xfId="128" xr:uid="{0804320E-218F-43B0-852A-AA753B754732}"/>
    <cellStyle name="Estilo 1 2 3 2" xfId="129" xr:uid="{EFC371E7-3555-4FF7-A484-B1041B5113C0}"/>
    <cellStyle name="Estilo 1 3" xfId="130" xr:uid="{C45EE197-C4D7-424D-9A7F-63D6C38863A6}"/>
    <cellStyle name="Estilo 1 3 2" xfId="131" xr:uid="{2EE0E3F7-CBA9-4F2E-AF47-4137270F4195}"/>
    <cellStyle name="Estilo 1 3 2 2" xfId="132" xr:uid="{8A7BD339-6C33-4672-82C6-87F3EA6E1D52}"/>
    <cellStyle name="Estilo 1 4" xfId="133" xr:uid="{64133E69-A6D5-4CE8-B7D3-C05207B8F3B8}"/>
    <cellStyle name="Estilo 1 4 2" xfId="134" xr:uid="{E9ED820D-0912-4C73-A1C9-301EF9AF3F21}"/>
    <cellStyle name="Explanatory Text" xfId="204" xr:uid="{2F8D50AD-C35A-4C7F-BCAE-657D2311B867}"/>
    <cellStyle name="Explanatory Text 2" xfId="135" xr:uid="{26AE9D70-5384-4C83-83DD-8B14DB5D4247}"/>
    <cellStyle name="Good" xfId="205" xr:uid="{9BF74CDB-44BD-429C-9330-09408F78D458}"/>
    <cellStyle name="Good 2" xfId="136" xr:uid="{96334F59-4EFD-48B0-86A6-94F886B8A6EB}"/>
    <cellStyle name="Heading 1" xfId="206" xr:uid="{3BACAC07-8B82-4297-B348-AD9CFCA94B8C}"/>
    <cellStyle name="Heading 1 2" xfId="137" xr:uid="{A59726E8-76D5-4EAB-A70E-6B6F5289C03E}"/>
    <cellStyle name="Heading 2" xfId="207" xr:uid="{B57CA534-289A-4367-8995-914C17C9265B}"/>
    <cellStyle name="Heading 2 2" xfId="138" xr:uid="{5ED8CC74-770B-4878-B563-1CB8CCA7CEF2}"/>
    <cellStyle name="Heading 3" xfId="208" xr:uid="{CD6E7220-02EA-4E04-8AC8-A29B7164610D}"/>
    <cellStyle name="Heading 3 2" xfId="139" xr:uid="{A64BAA54-801B-45D1-96DA-8740C6DC5AF8}"/>
    <cellStyle name="Heading 4" xfId="209" xr:uid="{9435397F-F6C5-4691-A0FD-B37B17E1FECA}"/>
    <cellStyle name="Heading 4 2" xfId="140" xr:uid="{19C99395-F1DC-4BE1-AB9D-1A54F42B49AF}"/>
    <cellStyle name="Incorrecto" xfId="141" xr:uid="{B3F27D5E-C92D-4164-A9C5-22EC5444FDA5}"/>
    <cellStyle name="Input" xfId="210" xr:uid="{7EA50FB3-9535-4B51-956C-E0CAD9C0A008}"/>
    <cellStyle name="Input 2" xfId="142" xr:uid="{D5601BB3-10C3-4988-B041-801B36C7DE53}"/>
    <cellStyle name="Linked Cell" xfId="211" xr:uid="{45E9E920-46CD-4B0A-9E75-1328C73751DF}"/>
    <cellStyle name="Linked Cell 2" xfId="143" xr:uid="{CF98B6D3-7937-4EB4-9B40-EEDFCA2DC344}"/>
    <cellStyle name="Neutral" xfId="212" xr:uid="{1F751AEB-2EE2-450C-8B2F-AAA513273D4C}"/>
    <cellStyle name="Neutral 2" xfId="144" xr:uid="{1E2B27AB-CCA5-475D-BE3D-75C558F44305}"/>
    <cellStyle name="Normal" xfId="0" builtinId="0"/>
    <cellStyle name="Normal 2" xfId="5" xr:uid="{B584EB57-EFC7-4265-8704-EE906BDA96EC}"/>
    <cellStyle name="Normal 2 2" xfId="146" xr:uid="{7C591D0B-2379-4F4B-980D-F717AE9F8B24}"/>
    <cellStyle name="Normal 2 3" xfId="147" xr:uid="{438B917A-7795-4511-BF0C-1F1195711497}"/>
    <cellStyle name="Normal 2 3 2" xfId="148" xr:uid="{E26C74D8-98A7-43B4-8634-869C612DCACC}"/>
    <cellStyle name="Normal 2 4" xfId="145" xr:uid="{8A0A024F-3A79-4BD4-8999-7772A02C3C88}"/>
    <cellStyle name="Normal 3" xfId="149" xr:uid="{8EB9924F-E4CD-46F5-B446-0B3E8B6A27D2}"/>
    <cellStyle name="Normal 3 2" xfId="150" xr:uid="{1376DBE4-B590-490D-AEB4-6F64E8E91808}"/>
    <cellStyle name="Normal 4" xfId="151" xr:uid="{0F1A9420-EF7E-4527-A125-71BA319AD079}"/>
    <cellStyle name="Normal 4 2" xfId="152" xr:uid="{2D220859-17E9-4FD6-A2C0-F1213355167C}"/>
    <cellStyle name="Normal 4 2 2" xfId="153" xr:uid="{A2D88AB9-2DF7-48D0-AEB7-A79C40B1FA3D}"/>
    <cellStyle name="Normal 4 3" xfId="3" xr:uid="{B2B36BC8-69E8-43BC-B90A-7FFD65522911}"/>
    <cellStyle name="Normal 5" xfId="154" xr:uid="{B4E59028-3990-4F1D-B581-7EF9AE2C3608}"/>
    <cellStyle name="Normal 6" xfId="155" xr:uid="{05142AFB-81D8-443D-A3BC-4F16B758EDE8}"/>
    <cellStyle name="Normal 7" xfId="156" xr:uid="{38518DC3-1AF9-4893-B263-8FCE8FD5DDE0}"/>
    <cellStyle name="Normal 7 2" xfId="157" xr:uid="{32A23F27-DB45-4B9F-B7CD-7612D78CCB25}"/>
    <cellStyle name="Normal 8" xfId="2" xr:uid="{8A8A284A-6068-4BFC-AD99-BA8EC3AF0F92}"/>
    <cellStyle name="Normal 9" xfId="216" xr:uid="{BACFA103-8370-4690-A809-3B835695E4E7}"/>
    <cellStyle name="Notas" xfId="158" xr:uid="{94912254-7B0B-479F-B395-2C543EA4208E}"/>
    <cellStyle name="Notas 2" xfId="159" xr:uid="{9C6B220A-31A4-4157-8ECA-60A71CF612E2}"/>
    <cellStyle name="Notas 2 2" xfId="160" xr:uid="{65B8B5BE-882F-4E9C-908B-02B95CB567CA}"/>
    <cellStyle name="Notas 3" xfId="161" xr:uid="{B68F2743-94BC-4B23-898D-5DBDB673F7A3}"/>
    <cellStyle name="Note 2" xfId="162" xr:uid="{A85D3FA6-3377-4205-B9C0-258564AA280E}"/>
    <cellStyle name="Note 2 2" xfId="163" xr:uid="{7FE86956-820F-44C1-885C-29FF24506F28}"/>
    <cellStyle name="Note 2 2 2" xfId="164" xr:uid="{BE1F0DBE-C189-4DFF-920C-1C1F3E032D05}"/>
    <cellStyle name="Output" xfId="213" xr:uid="{E0F96969-BF5D-43F6-A765-20867A46478B}"/>
    <cellStyle name="Output 2" xfId="165" xr:uid="{C23B9C57-6BA8-427F-8862-91A03A38502F}"/>
    <cellStyle name="Percent 2" xfId="167" xr:uid="{4268A748-5211-4C85-99B0-F8F6E35F6F19}"/>
    <cellStyle name="Percent 2 2" xfId="168" xr:uid="{12FA2667-6DE1-4DE1-B26A-DD28474966BC}"/>
    <cellStyle name="Percent 2 2 2" xfId="169" xr:uid="{991F470B-1DDE-4474-A19D-82CD8E2F9B42}"/>
    <cellStyle name="Pourcentage" xfId="1" builtinId="5"/>
    <cellStyle name="Pourcentage 2" xfId="166" xr:uid="{FC657B8E-44DF-4061-AAC6-9AD7C548728A}"/>
    <cellStyle name="Salida" xfId="170" xr:uid="{266756F2-7526-41CE-B661-2865EB59887B}"/>
    <cellStyle name="Style 1" xfId="171" xr:uid="{D0C552E1-9B96-4231-929D-0D293620CA92}"/>
    <cellStyle name="Style 1 2" xfId="172" xr:uid="{93C43318-5574-482A-B8CE-B8180D4087FE}"/>
    <cellStyle name="Style 1 2 2" xfId="173" xr:uid="{11B17147-2034-4AF5-8E5A-B68380B9666A}"/>
    <cellStyle name="Texto de advertencia" xfId="174" xr:uid="{EC11E2DE-0AF3-4907-9460-7D39ACB32116}"/>
    <cellStyle name="Texto explicativo" xfId="175" xr:uid="{84269741-FC1D-4FE1-9B7D-2F9283C67BB5}"/>
    <cellStyle name="Title" xfId="214" xr:uid="{376D5C70-D4AC-48D0-8042-BD69B6086FF6}"/>
    <cellStyle name="Title 2" xfId="176" xr:uid="{EC2B755D-6098-45B4-A420-3CB3012EB23A}"/>
    <cellStyle name="Título" xfId="177" xr:uid="{359D4C4A-0866-46E8-A98A-C84BC84EAE67}"/>
    <cellStyle name="Título 1" xfId="178" xr:uid="{8E602BE4-D35D-4F46-BE5F-7389B7FF97CD}"/>
    <cellStyle name="Título 2" xfId="179" xr:uid="{2F75472D-43C3-4A9E-9305-14F6260B0483}"/>
    <cellStyle name="Título 3" xfId="180" xr:uid="{83E7A2D4-FDA2-4E09-921E-BC0681FFDAA0}"/>
    <cellStyle name="Total 2" xfId="181" xr:uid="{1374FBE3-C1EF-4ADE-804E-DC866675747E}"/>
    <cellStyle name="Warning Text" xfId="215" xr:uid="{633722BF-9F67-4690-BF87-DE986CE49F87}"/>
    <cellStyle name="Warning Text 2" xfId="182" xr:uid="{F4D216C4-BCF1-428A-B765-997D81314091}"/>
    <cellStyle name="常规_ZNJA139" xfId="4" xr:uid="{5543786F-0BE2-4442-AD89-058B5269DBA1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DAAC4B7C-1017-444A-BBCC-9D5D0B207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7102" cy="358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6B4C052D-3A36-42ED-9222-D59323260EFA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71433" cy="4983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164DD049-B024-4824-94B1-95C057FA8C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A5C423C8-AAB9-4A07-B375-CBBA6D4BCE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AE02A394-0C24-43D1-BDBA-8E6906FF6A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F7969B52-78E6-4663-84CD-4033238636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B7ABD423-C0BA-478E-8716-16F2A66DA0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48272E99-DE80-459F-BBA2-BB724515EF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B32E6211-15AB-405C-9991-B9332B459F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84960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AB9D906E-CDA3-4A26-9648-770BDF754B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496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92CA4E82-AD42-47EA-8FAD-5CD7C62AF0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2480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8ADAF890-FB50-43D1-A3D2-4240278A11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924800" y="1562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898F110A-58AF-4E8E-AA4A-6C4BACE066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49600" y="1562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5220F7BC-5355-4797-8F92-5C200D3E5A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5694269"/>
          <a:ext cx="6770077" cy="43815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DB2A5-205C-4AB5-8220-14EAF18D5296}">
  <sheetPr>
    <tabColor theme="3" tint="0.39997558519241921"/>
  </sheetPr>
  <dimension ref="A1:AB30"/>
  <sheetViews>
    <sheetView workbookViewId="0">
      <pane xSplit="5" ySplit="1" topLeftCell="J2" activePane="bottomRight" state="frozen"/>
      <selection activeCell="AB25" sqref="AB25"/>
      <selection pane="topRight" activeCell="AB25" sqref="AB25"/>
      <selection pane="bottomLeft" activeCell="AB25" sqref="AB25"/>
      <selection pane="bottomRight" activeCell="Q2" sqref="Q2:Q4"/>
    </sheetView>
  </sheetViews>
  <sheetFormatPr baseColWidth="10" defaultColWidth="8.625" defaultRowHeight="15"/>
  <cols>
    <col min="1" max="1" width="6.5" style="29" bestFit="1" customWidth="1"/>
    <col min="2" max="2" width="9.5" style="29" customWidth="1"/>
    <col min="3" max="3" width="10.125" style="29" customWidth="1"/>
    <col min="4" max="4" width="8.625" style="29" customWidth="1"/>
    <col min="5" max="5" width="6.625" style="29" bestFit="1" customWidth="1"/>
    <col min="6" max="6" width="17.625" style="29" bestFit="1" customWidth="1"/>
    <col min="7" max="7" width="22.625" style="29" bestFit="1" customWidth="1"/>
    <col min="8" max="8" width="9.5" style="29" customWidth="1"/>
    <col min="9" max="9" width="5.625" style="29" customWidth="1"/>
    <col min="10" max="10" width="6.125" style="29" customWidth="1"/>
    <col min="11" max="11" width="19.125" style="29" customWidth="1"/>
    <col min="12" max="12" width="11" style="29" customWidth="1"/>
    <col min="13" max="13" width="13.125" style="29" customWidth="1"/>
    <col min="14" max="14" width="22.625" style="29" customWidth="1"/>
    <col min="15" max="15" width="12.625" style="29" bestFit="1" customWidth="1"/>
    <col min="16" max="16" width="23.125" style="29" bestFit="1" customWidth="1"/>
    <col min="17" max="17" width="4.625" style="29" customWidth="1"/>
    <col min="18" max="18" width="9.625" style="29" customWidth="1"/>
    <col min="19" max="19" width="21.625" style="29" customWidth="1"/>
    <col min="20" max="20" width="6.125" style="29" bestFit="1" customWidth="1"/>
    <col min="21" max="22" width="11.625" style="29" bestFit="1" customWidth="1"/>
    <col min="23" max="23" width="10.125" style="29" customWidth="1"/>
    <col min="24" max="24" width="9.625" style="29" customWidth="1"/>
    <col min="25" max="26" width="9" style="29" customWidth="1"/>
    <col min="27" max="27" width="25" style="29" customWidth="1"/>
    <col min="28" max="28" width="7" style="29" bestFit="1" customWidth="1"/>
    <col min="29" max="16384" width="8.625" style="29"/>
  </cols>
  <sheetData>
    <row r="1" spans="1:28" s="7" customFormat="1" ht="40.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4" t="s">
        <v>14</v>
      </c>
      <c r="P1" s="5" t="s">
        <v>15</v>
      </c>
      <c r="Q1" s="3" t="s">
        <v>16</v>
      </c>
      <c r="R1" s="3" t="s">
        <v>17</v>
      </c>
      <c r="S1" s="3" t="s">
        <v>18</v>
      </c>
      <c r="T1" s="6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</row>
    <row r="2" spans="1:28" s="17" customFormat="1" ht="15.75">
      <c r="A2" s="8" t="s">
        <v>28</v>
      </c>
      <c r="B2" s="9"/>
      <c r="C2" s="10" t="s">
        <v>133</v>
      </c>
      <c r="D2" s="11">
        <v>542080</v>
      </c>
      <c r="E2" s="12" t="s">
        <v>29</v>
      </c>
      <c r="F2" s="11" t="s">
        <v>129</v>
      </c>
      <c r="G2" s="10" t="s">
        <v>130</v>
      </c>
      <c r="H2" s="13">
        <v>31</v>
      </c>
      <c r="I2" s="8">
        <v>605</v>
      </c>
      <c r="J2" s="14">
        <v>2</v>
      </c>
      <c r="K2" s="11" t="s">
        <v>134</v>
      </c>
      <c r="L2" s="15">
        <v>362000</v>
      </c>
      <c r="M2" s="13">
        <v>31</v>
      </c>
      <c r="N2" s="8" t="s">
        <v>30</v>
      </c>
      <c r="O2" s="16" t="s">
        <v>31</v>
      </c>
      <c r="P2" s="13">
        <v>15</v>
      </c>
      <c r="Q2" s="11">
        <v>153</v>
      </c>
      <c r="R2" s="8">
        <v>15000</v>
      </c>
      <c r="S2" s="11">
        <v>300</v>
      </c>
      <c r="T2" s="8">
        <v>120</v>
      </c>
      <c r="U2" s="10">
        <v>36.693695609999999</v>
      </c>
      <c r="V2" s="10">
        <v>10.49234439</v>
      </c>
      <c r="W2" s="10">
        <v>106</v>
      </c>
      <c r="X2" s="8"/>
      <c r="Y2" s="8"/>
      <c r="Z2" s="8"/>
      <c r="AA2" s="8"/>
      <c r="AB2" s="8" t="s">
        <v>32</v>
      </c>
    </row>
    <row r="3" spans="1:28" s="17" customFormat="1" ht="15.75">
      <c r="A3" s="8" t="s">
        <v>28</v>
      </c>
      <c r="B3" s="9"/>
      <c r="C3" s="10" t="s">
        <v>133</v>
      </c>
      <c r="D3" s="11">
        <v>542080</v>
      </c>
      <c r="E3" s="12" t="s">
        <v>29</v>
      </c>
      <c r="F3" s="11" t="s">
        <v>129</v>
      </c>
      <c r="G3" s="10" t="s">
        <v>131</v>
      </c>
      <c r="H3" s="13">
        <v>32</v>
      </c>
      <c r="I3" s="8">
        <v>605</v>
      </c>
      <c r="J3" s="14">
        <v>2</v>
      </c>
      <c r="K3" s="11" t="s">
        <v>135</v>
      </c>
      <c r="L3" s="15">
        <v>362000</v>
      </c>
      <c r="M3" s="13">
        <v>32</v>
      </c>
      <c r="N3" s="8" t="s">
        <v>30</v>
      </c>
      <c r="O3" s="16" t="s">
        <v>31</v>
      </c>
      <c r="P3" s="13">
        <v>15</v>
      </c>
      <c r="Q3" s="11">
        <v>154</v>
      </c>
      <c r="R3" s="8">
        <v>15000</v>
      </c>
      <c r="S3" s="11">
        <v>310</v>
      </c>
      <c r="T3" s="8">
        <v>120</v>
      </c>
      <c r="U3" s="10">
        <v>36.693695609999999</v>
      </c>
      <c r="V3" s="10">
        <v>10.49234439</v>
      </c>
      <c r="W3" s="10">
        <v>205</v>
      </c>
      <c r="X3" s="8"/>
      <c r="Y3" s="8"/>
      <c r="Z3" s="8"/>
      <c r="AA3" s="8"/>
      <c r="AB3" s="8" t="s">
        <v>32</v>
      </c>
    </row>
    <row r="4" spans="1:28" s="17" customFormat="1" ht="15.75">
      <c r="A4" s="8" t="s">
        <v>28</v>
      </c>
      <c r="B4" s="9"/>
      <c r="C4" s="10" t="s">
        <v>133</v>
      </c>
      <c r="D4" s="11">
        <v>542080</v>
      </c>
      <c r="E4" s="12" t="s">
        <v>29</v>
      </c>
      <c r="F4" s="11" t="s">
        <v>129</v>
      </c>
      <c r="G4" s="10" t="s">
        <v>132</v>
      </c>
      <c r="H4" s="13">
        <v>33</v>
      </c>
      <c r="I4" s="8">
        <v>605</v>
      </c>
      <c r="J4" s="14">
        <v>2</v>
      </c>
      <c r="K4" s="11" t="s">
        <v>136</v>
      </c>
      <c r="L4" s="15">
        <v>362000</v>
      </c>
      <c r="M4" s="13">
        <v>33</v>
      </c>
      <c r="N4" s="8" t="s">
        <v>30</v>
      </c>
      <c r="O4" s="16" t="s">
        <v>31</v>
      </c>
      <c r="P4" s="13">
        <v>15</v>
      </c>
      <c r="Q4" s="11">
        <v>155</v>
      </c>
      <c r="R4" s="8">
        <v>15000</v>
      </c>
      <c r="S4" s="11">
        <v>320</v>
      </c>
      <c r="T4" s="8">
        <v>120</v>
      </c>
      <c r="U4" s="10">
        <v>36.693695609999999</v>
      </c>
      <c r="V4" s="10">
        <v>10.49234439</v>
      </c>
      <c r="W4" s="10">
        <v>300</v>
      </c>
      <c r="X4" s="8"/>
      <c r="Y4" s="8"/>
      <c r="Z4" s="8"/>
      <c r="AA4" s="8"/>
      <c r="AB4" s="8" t="s">
        <v>32</v>
      </c>
    </row>
    <row r="5" spans="1:28" s="17" customFormat="1" ht="15.75">
      <c r="A5" s="18"/>
      <c r="B5" s="19"/>
      <c r="C5" s="20"/>
      <c r="D5" s="18"/>
      <c r="E5" s="18"/>
      <c r="F5" s="21"/>
      <c r="G5" s="21"/>
      <c r="H5" s="21"/>
      <c r="I5" s="18"/>
      <c r="J5" s="22"/>
      <c r="K5" s="21"/>
      <c r="L5" s="23"/>
      <c r="M5" s="21"/>
      <c r="N5" s="18"/>
      <c r="O5" s="24"/>
      <c r="P5" s="18"/>
      <c r="Q5" s="21"/>
      <c r="R5" s="18"/>
      <c r="S5" s="21"/>
      <c r="T5" s="18"/>
      <c r="U5" s="20"/>
      <c r="V5" s="20"/>
      <c r="W5" s="20"/>
      <c r="X5" s="18"/>
      <c r="Y5" s="18"/>
      <c r="Z5" s="18"/>
      <c r="AA5" s="18"/>
      <c r="AB5" s="18"/>
    </row>
    <row r="6" spans="1:28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N6" s="26"/>
      <c r="O6" s="26"/>
      <c r="P6" s="26"/>
      <c r="Q6" s="26"/>
      <c r="R6" s="25"/>
      <c r="S6" s="25"/>
      <c r="T6" s="25"/>
      <c r="U6" s="25"/>
      <c r="V6" s="25"/>
      <c r="W6" s="27"/>
      <c r="X6" s="28"/>
    </row>
    <row r="7" spans="1:28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7"/>
      <c r="X7" s="28"/>
    </row>
    <row r="8" spans="1:28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7"/>
      <c r="X8" s="28"/>
    </row>
    <row r="9" spans="1:28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7"/>
      <c r="X9" s="28"/>
    </row>
    <row r="10" spans="1:28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7"/>
      <c r="X10" s="28"/>
    </row>
    <row r="11" spans="1:28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7"/>
      <c r="X11" s="28"/>
    </row>
    <row r="12" spans="1:28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7"/>
      <c r="X12" s="28"/>
    </row>
    <row r="13" spans="1:28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7"/>
      <c r="X13" s="28"/>
    </row>
    <row r="14" spans="1:28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7"/>
      <c r="X14" s="28"/>
    </row>
    <row r="15" spans="1:28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7"/>
      <c r="X15" s="28"/>
    </row>
    <row r="16" spans="1:28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7"/>
      <c r="X16" s="28"/>
    </row>
    <row r="17" spans="1:24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7"/>
      <c r="X17" s="28"/>
    </row>
    <row r="18" spans="1:24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7"/>
      <c r="X18" s="28"/>
    </row>
    <row r="19" spans="1:24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7"/>
      <c r="X19" s="28"/>
    </row>
    <row r="20" spans="1:24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7"/>
      <c r="X20" s="28"/>
    </row>
    <row r="21" spans="1:24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7"/>
      <c r="X21" s="28"/>
    </row>
    <row r="22" spans="1:24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7"/>
      <c r="X22" s="28"/>
    </row>
    <row r="23" spans="1:24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7"/>
      <c r="X23" s="28"/>
    </row>
    <row r="24" spans="1:24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7"/>
      <c r="X24" s="28"/>
    </row>
    <row r="25" spans="1:24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7"/>
      <c r="X25" s="28"/>
    </row>
    <row r="26" spans="1:24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7"/>
      <c r="X26" s="28"/>
    </row>
    <row r="27" spans="1:24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7"/>
      <c r="X27" s="28"/>
    </row>
    <row r="28" spans="1:24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7"/>
      <c r="X28" s="28"/>
    </row>
    <row r="29" spans="1:24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7"/>
      <c r="X29" s="28"/>
    </row>
    <row r="30" spans="1:24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7"/>
      <c r="X30" s="28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DEF51-2C87-414D-8E32-786D84383E1E}">
  <sheetPr>
    <tabColor theme="3" tint="0.39997558519241921"/>
  </sheetPr>
  <dimension ref="A1:I53"/>
  <sheetViews>
    <sheetView tabSelected="1" workbookViewId="0">
      <pane ySplit="1" topLeftCell="A8" activePane="bottomLeft" state="frozen"/>
      <selection activeCell="AB25" sqref="AB25"/>
      <selection pane="bottomLeft" activeCell="G35" sqref="G35"/>
    </sheetView>
  </sheetViews>
  <sheetFormatPr baseColWidth="10" defaultColWidth="9" defaultRowHeight="14.25"/>
  <cols>
    <col min="1" max="1" width="37.875" bestFit="1" customWidth="1"/>
    <col min="2" max="2" width="28.125" customWidth="1"/>
    <col min="3" max="5" width="11" bestFit="1" customWidth="1"/>
    <col min="6" max="6" width="13.125" customWidth="1"/>
    <col min="7" max="7" width="16.125" customWidth="1"/>
  </cols>
  <sheetData>
    <row r="1" spans="1:9" ht="37.5" customHeight="1">
      <c r="A1" s="32"/>
      <c r="B1" s="77" t="s">
        <v>45</v>
      </c>
      <c r="C1" s="78"/>
      <c r="D1" s="78"/>
      <c r="E1" s="78"/>
      <c r="F1" s="78"/>
      <c r="G1" s="78"/>
      <c r="H1" s="79"/>
      <c r="I1" s="33"/>
    </row>
    <row r="2" spans="1:9" ht="22.5" customHeight="1">
      <c r="A2" s="73" t="s">
        <v>46</v>
      </c>
      <c r="B2" s="74"/>
      <c r="C2" s="73" t="str">
        <f>'Cell info'!C1</f>
        <v>Site ID-1</v>
      </c>
      <c r="D2" s="74"/>
      <c r="E2" s="80" t="s">
        <v>127</v>
      </c>
      <c r="F2" s="80"/>
      <c r="G2" s="73" t="str">
        <f>'Cell info'!F1</f>
        <v>Site Name(*)</v>
      </c>
      <c r="H2" s="76"/>
      <c r="I2" s="74"/>
    </row>
    <row r="3" spans="1:9">
      <c r="A3" s="73" t="s">
        <v>128</v>
      </c>
      <c r="B3" s="74"/>
      <c r="C3" s="73"/>
      <c r="D3" s="74"/>
      <c r="E3" s="75" t="s">
        <v>47</v>
      </c>
      <c r="F3" s="75"/>
      <c r="G3" s="73"/>
      <c r="H3" s="76"/>
      <c r="I3" s="74"/>
    </row>
    <row r="4" spans="1:9" s="36" customFormat="1" ht="12">
      <c r="A4" s="34" t="s">
        <v>48</v>
      </c>
      <c r="B4" s="34"/>
      <c r="C4" s="65" t="s">
        <v>49</v>
      </c>
      <c r="D4" s="66"/>
      <c r="E4" s="66"/>
      <c r="F4" s="66"/>
      <c r="G4" s="35" t="s">
        <v>50</v>
      </c>
      <c r="H4" s="30" t="s">
        <v>51</v>
      </c>
      <c r="I4" s="35" t="s">
        <v>52</v>
      </c>
    </row>
    <row r="5" spans="1:9" ht="15">
      <c r="A5" s="71" t="s">
        <v>53</v>
      </c>
      <c r="B5" s="71"/>
      <c r="C5" s="59" t="s">
        <v>54</v>
      </c>
      <c r="D5" s="59"/>
      <c r="E5" s="59"/>
      <c r="F5" s="59"/>
      <c r="G5" s="38" t="s">
        <v>54</v>
      </c>
      <c r="H5" s="39" t="s">
        <v>55</v>
      </c>
      <c r="I5" s="40"/>
    </row>
    <row r="6" spans="1:9" ht="15">
      <c r="A6" s="71" t="s">
        <v>56</v>
      </c>
      <c r="B6" s="71"/>
      <c r="C6" s="59" t="s">
        <v>54</v>
      </c>
      <c r="D6" s="59"/>
      <c r="E6" s="59"/>
      <c r="F6" s="59"/>
      <c r="G6" s="38" t="s">
        <v>54</v>
      </c>
      <c r="H6" s="39" t="s">
        <v>55</v>
      </c>
      <c r="I6" s="40"/>
    </row>
    <row r="7" spans="1:9" ht="15">
      <c r="A7" s="71" t="s">
        <v>57</v>
      </c>
      <c r="B7" s="71"/>
      <c r="C7" s="59" t="str">
        <f>'Cell info'!O4</f>
        <v>CELL_BW_10M</v>
      </c>
      <c r="D7" s="59"/>
      <c r="E7" s="59"/>
      <c r="F7" s="59"/>
      <c r="G7" s="38" t="s">
        <v>58</v>
      </c>
      <c r="H7" s="39" t="s">
        <v>55</v>
      </c>
      <c r="I7" s="40"/>
    </row>
    <row r="8" spans="1:9" s="36" customFormat="1" ht="12">
      <c r="A8" s="34" t="s">
        <v>59</v>
      </c>
      <c r="B8" s="34"/>
      <c r="C8" s="72" t="s">
        <v>49</v>
      </c>
      <c r="D8" s="72"/>
      <c r="E8" s="72"/>
      <c r="F8" s="72"/>
      <c r="G8" s="35" t="s">
        <v>50</v>
      </c>
      <c r="H8" s="30" t="s">
        <v>51</v>
      </c>
      <c r="I8" s="35" t="s">
        <v>52</v>
      </c>
    </row>
    <row r="9" spans="1:9" ht="15">
      <c r="A9" s="41" t="s">
        <v>60</v>
      </c>
      <c r="B9" s="41"/>
      <c r="C9" s="59" t="s">
        <v>61</v>
      </c>
      <c r="D9" s="59"/>
      <c r="E9" s="59"/>
      <c r="F9" s="59"/>
      <c r="G9" s="38" t="s">
        <v>61</v>
      </c>
      <c r="H9" s="39" t="s">
        <v>55</v>
      </c>
      <c r="I9" s="40"/>
    </row>
    <row r="10" spans="1:9" ht="15">
      <c r="A10" s="41" t="s">
        <v>62</v>
      </c>
      <c r="B10" s="41"/>
      <c r="C10" s="59" t="s">
        <v>61</v>
      </c>
      <c r="D10" s="59"/>
      <c r="E10" s="59"/>
      <c r="F10" s="59"/>
      <c r="G10" s="38" t="s">
        <v>61</v>
      </c>
      <c r="H10" s="39" t="s">
        <v>55</v>
      </c>
      <c r="I10" s="40"/>
    </row>
    <row r="11" spans="1:9" ht="15">
      <c r="A11" s="41" t="s">
        <v>63</v>
      </c>
      <c r="B11" s="41"/>
      <c r="C11" s="59" t="s">
        <v>61</v>
      </c>
      <c r="D11" s="59"/>
      <c r="E11" s="59"/>
      <c r="F11" s="59"/>
      <c r="G11" s="38" t="s">
        <v>61</v>
      </c>
      <c r="H11" s="39" t="s">
        <v>55</v>
      </c>
      <c r="I11" s="40"/>
    </row>
    <row r="12" spans="1:9" s="36" customFormat="1" ht="12">
      <c r="A12" s="34" t="s">
        <v>64</v>
      </c>
      <c r="B12" s="34"/>
      <c r="C12" s="30" t="s">
        <v>34</v>
      </c>
      <c r="D12" s="30" t="s">
        <v>35</v>
      </c>
      <c r="E12" s="30" t="s">
        <v>36</v>
      </c>
      <c r="F12" s="30" t="s">
        <v>65</v>
      </c>
      <c r="G12" s="35" t="s">
        <v>50</v>
      </c>
      <c r="H12" s="30" t="s">
        <v>51</v>
      </c>
      <c r="I12" s="35" t="s">
        <v>52</v>
      </c>
    </row>
    <row r="13" spans="1:9" ht="15">
      <c r="A13" s="41" t="s">
        <v>66</v>
      </c>
      <c r="B13" s="41"/>
      <c r="C13" s="70">
        <v>10.49234439</v>
      </c>
      <c r="D13" s="70"/>
      <c r="E13" s="70"/>
      <c r="F13" s="70"/>
      <c r="G13" s="38" t="s">
        <v>67</v>
      </c>
      <c r="H13" s="39"/>
      <c r="I13" s="40"/>
    </row>
    <row r="14" spans="1:9" ht="15">
      <c r="A14" s="41" t="s">
        <v>68</v>
      </c>
      <c r="B14" s="41"/>
      <c r="C14" s="70">
        <v>36.693695609999999</v>
      </c>
      <c r="D14" s="70"/>
      <c r="E14" s="70"/>
      <c r="F14" s="70"/>
      <c r="G14" s="38" t="s">
        <v>67</v>
      </c>
      <c r="H14" s="39"/>
      <c r="I14" s="40"/>
    </row>
    <row r="15" spans="1:9" ht="15">
      <c r="A15" s="41" t="s">
        <v>69</v>
      </c>
      <c r="B15" s="41"/>
      <c r="C15" s="37"/>
      <c r="D15" s="37"/>
      <c r="E15" s="37"/>
      <c r="F15" s="37" t="s">
        <v>70</v>
      </c>
      <c r="G15" s="38" t="s">
        <v>67</v>
      </c>
      <c r="H15" s="39"/>
      <c r="I15" s="40"/>
    </row>
    <row r="16" spans="1:9" ht="15">
      <c r="A16" s="41" t="s">
        <v>71</v>
      </c>
      <c r="B16" s="41"/>
      <c r="C16" s="37"/>
      <c r="D16" s="37"/>
      <c r="E16" s="37"/>
      <c r="F16" s="37" t="s">
        <v>70</v>
      </c>
      <c r="G16" s="38" t="s">
        <v>67</v>
      </c>
      <c r="H16" s="39"/>
      <c r="I16" s="40"/>
    </row>
    <row r="17" spans="1:9" ht="15">
      <c r="A17" s="41" t="s">
        <v>72</v>
      </c>
      <c r="B17" s="41"/>
      <c r="C17" s="57">
        <v>106</v>
      </c>
      <c r="D17" s="57">
        <v>205</v>
      </c>
      <c r="E17" s="57">
        <v>300</v>
      </c>
      <c r="F17" s="37" t="s">
        <v>70</v>
      </c>
      <c r="G17" s="38" t="s">
        <v>67</v>
      </c>
      <c r="H17" s="39"/>
      <c r="I17" s="40"/>
    </row>
    <row r="18" spans="1:9" ht="15">
      <c r="A18" s="41" t="s">
        <v>73</v>
      </c>
      <c r="B18" s="41"/>
      <c r="C18" s="37"/>
      <c r="D18" s="37"/>
      <c r="E18" s="37"/>
      <c r="F18" s="37" t="s">
        <v>70</v>
      </c>
      <c r="G18" s="38" t="s">
        <v>67</v>
      </c>
      <c r="H18" s="39"/>
      <c r="I18" s="40"/>
    </row>
    <row r="19" spans="1:9" ht="15">
      <c r="A19" s="41" t="s">
        <v>74</v>
      </c>
      <c r="B19" s="41"/>
      <c r="C19" s="37"/>
      <c r="D19" s="37"/>
      <c r="E19" s="37"/>
      <c r="F19" s="37" t="s">
        <v>70</v>
      </c>
      <c r="G19" s="38" t="s">
        <v>67</v>
      </c>
      <c r="H19" s="39"/>
      <c r="I19" s="40"/>
    </row>
    <row r="20" spans="1:9" ht="15">
      <c r="A20" s="41" t="s">
        <v>75</v>
      </c>
      <c r="B20" s="41"/>
      <c r="C20" s="37"/>
      <c r="D20" s="37"/>
      <c r="E20" s="37"/>
      <c r="F20" s="37" t="s">
        <v>70</v>
      </c>
      <c r="G20" s="38" t="s">
        <v>67</v>
      </c>
      <c r="H20" s="39"/>
      <c r="I20" s="40"/>
    </row>
    <row r="21" spans="1:9" ht="15">
      <c r="A21" s="41" t="s">
        <v>76</v>
      </c>
      <c r="B21" s="41"/>
      <c r="C21" s="37"/>
      <c r="D21" s="37"/>
      <c r="E21" s="37"/>
      <c r="F21" s="37" t="s">
        <v>70</v>
      </c>
      <c r="G21" s="38" t="s">
        <v>67</v>
      </c>
      <c r="H21" s="39"/>
      <c r="I21" s="40"/>
    </row>
    <row r="22" spans="1:9" s="36" customFormat="1" ht="12">
      <c r="A22" s="34" t="s">
        <v>77</v>
      </c>
      <c r="B22" s="34"/>
      <c r="C22" s="30" t="s">
        <v>34</v>
      </c>
      <c r="D22" s="30" t="s">
        <v>35</v>
      </c>
      <c r="E22" s="30" t="s">
        <v>36</v>
      </c>
      <c r="F22" s="30" t="s">
        <v>65</v>
      </c>
      <c r="G22" s="35" t="s">
        <v>50</v>
      </c>
      <c r="H22" s="30" t="s">
        <v>51</v>
      </c>
      <c r="I22" s="35" t="s">
        <v>52</v>
      </c>
    </row>
    <row r="23" spans="1:9" ht="15">
      <c r="A23" s="41" t="s">
        <v>78</v>
      </c>
      <c r="B23" s="41"/>
      <c r="C23" s="42">
        <v>1</v>
      </c>
      <c r="D23" s="42">
        <v>1</v>
      </c>
      <c r="E23" s="42">
        <v>1</v>
      </c>
      <c r="F23" s="37"/>
      <c r="G23" s="43">
        <v>1</v>
      </c>
      <c r="H23" s="39" t="s">
        <v>55</v>
      </c>
      <c r="I23" s="40"/>
    </row>
    <row r="24" spans="1:9" s="36" customFormat="1" ht="12">
      <c r="A24" s="34" t="s">
        <v>79</v>
      </c>
      <c r="B24" s="34"/>
      <c r="C24" s="30" t="s">
        <v>34</v>
      </c>
      <c r="D24" s="30" t="s">
        <v>35</v>
      </c>
      <c r="E24" s="30" t="s">
        <v>36</v>
      </c>
      <c r="F24" s="30" t="s">
        <v>65</v>
      </c>
      <c r="G24" s="35" t="s">
        <v>50</v>
      </c>
      <c r="H24" s="30" t="s">
        <v>51</v>
      </c>
      <c r="I24" s="35" t="s">
        <v>52</v>
      </c>
    </row>
    <row r="25" spans="1:9" s="36" customFormat="1" ht="15">
      <c r="A25" s="41" t="s">
        <v>80</v>
      </c>
      <c r="B25" s="44"/>
      <c r="C25" s="37">
        <v>362000</v>
      </c>
      <c r="D25" s="37">
        <v>362000</v>
      </c>
      <c r="E25" s="37">
        <v>362000</v>
      </c>
      <c r="F25" s="37"/>
      <c r="G25" s="38" t="s">
        <v>58</v>
      </c>
      <c r="H25" s="39"/>
      <c r="I25" s="40"/>
    </row>
    <row r="26" spans="1:9" s="36" customFormat="1" ht="15">
      <c r="A26" s="41" t="s">
        <v>81</v>
      </c>
      <c r="B26" s="44"/>
      <c r="C26" s="58">
        <v>153</v>
      </c>
      <c r="D26" s="58">
        <v>154</v>
      </c>
      <c r="E26" s="58">
        <v>155</v>
      </c>
      <c r="F26" s="37"/>
      <c r="G26" s="38" t="s">
        <v>58</v>
      </c>
      <c r="H26" s="39"/>
      <c r="I26" s="40"/>
    </row>
    <row r="27" spans="1:9" s="36" customFormat="1" ht="15">
      <c r="A27" s="41" t="s">
        <v>82</v>
      </c>
      <c r="B27" s="41"/>
      <c r="C27" s="37" t="s">
        <v>83</v>
      </c>
      <c r="D27" s="37" t="s">
        <v>83</v>
      </c>
      <c r="E27" s="37" t="s">
        <v>83</v>
      </c>
      <c r="F27" s="37"/>
      <c r="G27" s="38" t="s">
        <v>58</v>
      </c>
      <c r="H27" s="39"/>
      <c r="I27" s="40"/>
    </row>
    <row r="28" spans="1:9" s="36" customFormat="1" ht="15">
      <c r="A28" s="45" t="s">
        <v>84</v>
      </c>
      <c r="B28" s="44"/>
      <c r="C28" s="37">
        <v>100</v>
      </c>
      <c r="D28" s="37">
        <v>100</v>
      </c>
      <c r="E28" s="37">
        <v>100</v>
      </c>
      <c r="F28" s="37"/>
      <c r="G28" s="43">
        <v>1</v>
      </c>
      <c r="H28" s="39" t="s">
        <v>55</v>
      </c>
      <c r="I28" s="40"/>
    </row>
    <row r="29" spans="1:9" s="36" customFormat="1" ht="15">
      <c r="A29" s="45" t="s">
        <v>85</v>
      </c>
      <c r="B29" s="44"/>
      <c r="C29" s="37">
        <v>100</v>
      </c>
      <c r="D29" s="37">
        <v>100</v>
      </c>
      <c r="E29" s="37">
        <v>100</v>
      </c>
      <c r="F29" s="37"/>
      <c r="G29" s="43">
        <v>1</v>
      </c>
      <c r="H29" s="39" t="s">
        <v>55</v>
      </c>
      <c r="I29" s="40"/>
    </row>
    <row r="30" spans="1:9" s="36" customFormat="1" ht="15">
      <c r="A30" s="45" t="s">
        <v>86</v>
      </c>
      <c r="B30" s="44"/>
      <c r="C30" s="37">
        <v>100</v>
      </c>
      <c r="D30" s="37">
        <v>100</v>
      </c>
      <c r="E30" s="37">
        <v>100</v>
      </c>
      <c r="F30" s="37"/>
      <c r="G30" s="43">
        <v>1</v>
      </c>
      <c r="H30" s="39" t="s">
        <v>55</v>
      </c>
      <c r="I30" s="40"/>
    </row>
    <row r="31" spans="1:9" s="36" customFormat="1" ht="15">
      <c r="A31" s="31" t="s">
        <v>37</v>
      </c>
      <c r="B31" s="46"/>
      <c r="C31" s="56">
        <v>201.20054131182101</v>
      </c>
      <c r="D31" s="56">
        <v>207.54186986866998</v>
      </c>
      <c r="E31" s="56">
        <v>202.55072528233299</v>
      </c>
      <c r="F31" s="37"/>
      <c r="G31" s="43" t="s">
        <v>125</v>
      </c>
      <c r="H31" s="39" t="s">
        <v>55</v>
      </c>
      <c r="I31" s="40"/>
    </row>
    <row r="32" spans="1:9" ht="15">
      <c r="A32" s="31" t="s">
        <v>38</v>
      </c>
      <c r="B32" s="31"/>
      <c r="C32" s="56">
        <v>124.27870413162599</v>
      </c>
      <c r="D32" s="56">
        <v>79.176086139158997</v>
      </c>
      <c r="E32" s="56">
        <v>99.128936157619989</v>
      </c>
      <c r="F32" s="37"/>
      <c r="G32" s="43" t="s">
        <v>126</v>
      </c>
      <c r="H32" s="39" t="s">
        <v>55</v>
      </c>
      <c r="I32" s="40"/>
    </row>
    <row r="33" spans="1:9" ht="15">
      <c r="A33" s="31" t="s">
        <v>39</v>
      </c>
      <c r="B33" s="31"/>
      <c r="C33" s="56">
        <v>76.922245292119996</v>
      </c>
      <c r="D33" s="56">
        <v>40.754859260769003</v>
      </c>
      <c r="E33" s="56">
        <v>71.179097255449989</v>
      </c>
      <c r="F33" s="37"/>
      <c r="G33" s="43" t="s">
        <v>87</v>
      </c>
      <c r="H33" s="39" t="s">
        <v>55</v>
      </c>
      <c r="I33" s="40"/>
    </row>
    <row r="34" spans="1:9" ht="15">
      <c r="A34" s="31" t="s">
        <v>40</v>
      </c>
      <c r="B34" s="31"/>
      <c r="C34" s="56">
        <v>31.405438857305999</v>
      </c>
      <c r="D34" s="56">
        <v>19.627702977825997</v>
      </c>
      <c r="E34" s="56">
        <v>26.190705982912</v>
      </c>
      <c r="F34" s="37"/>
      <c r="G34" s="43" t="s">
        <v>88</v>
      </c>
      <c r="H34" s="39" t="s">
        <v>55</v>
      </c>
      <c r="I34" s="40"/>
    </row>
    <row r="35" spans="1:9" ht="15">
      <c r="A35" s="31" t="s">
        <v>89</v>
      </c>
      <c r="B35" s="31"/>
      <c r="C35" s="53">
        <v>28</v>
      </c>
      <c r="D35" s="53">
        <v>24.5</v>
      </c>
      <c r="E35" s="53">
        <v>24</v>
      </c>
      <c r="F35" s="37"/>
      <c r="G35" s="43" t="s">
        <v>137</v>
      </c>
      <c r="H35" s="39" t="s">
        <v>55</v>
      </c>
      <c r="I35" s="40"/>
    </row>
    <row r="36" spans="1:9" s="36" customFormat="1" ht="15.6" customHeight="1">
      <c r="A36" s="34" t="s">
        <v>90</v>
      </c>
      <c r="B36" s="34"/>
      <c r="C36" s="65" t="s">
        <v>91</v>
      </c>
      <c r="D36" s="66"/>
      <c r="E36" s="66"/>
      <c r="F36" s="66"/>
      <c r="G36" s="35" t="s">
        <v>50</v>
      </c>
      <c r="H36" s="30" t="s">
        <v>51</v>
      </c>
      <c r="I36" s="35" t="s">
        <v>52</v>
      </c>
    </row>
    <row r="37" spans="1:9" s="36" customFormat="1" ht="15.6" customHeight="1">
      <c r="A37" s="31" t="s">
        <v>92</v>
      </c>
      <c r="B37" s="31"/>
      <c r="C37" s="67" t="s">
        <v>83</v>
      </c>
      <c r="D37" s="68"/>
      <c r="E37" s="68"/>
      <c r="F37" s="68"/>
      <c r="G37" s="47"/>
      <c r="H37" s="39" t="s">
        <v>55</v>
      </c>
      <c r="I37" s="40"/>
    </row>
    <row r="38" spans="1:9" s="36" customFormat="1" ht="15.6" customHeight="1">
      <c r="A38" s="31" t="s">
        <v>93</v>
      </c>
      <c r="B38" s="31"/>
      <c r="C38" s="67" t="s">
        <v>83</v>
      </c>
      <c r="D38" s="68"/>
      <c r="E38" s="68"/>
      <c r="F38" s="68"/>
      <c r="G38" s="47"/>
      <c r="H38" s="39" t="s">
        <v>55</v>
      </c>
      <c r="I38" s="40"/>
    </row>
    <row r="39" spans="1:9" s="36" customFormat="1" ht="15.6" customHeight="1">
      <c r="A39" s="31" t="s">
        <v>94</v>
      </c>
      <c r="B39" s="31"/>
      <c r="C39" s="69" t="s">
        <v>83</v>
      </c>
      <c r="D39" s="69"/>
      <c r="E39" s="69"/>
      <c r="F39" s="69"/>
      <c r="G39" s="47"/>
      <c r="H39" s="39" t="s">
        <v>55</v>
      </c>
      <c r="I39" s="40"/>
    </row>
    <row r="40" spans="1:9" ht="15">
      <c r="A40" s="48" t="s">
        <v>95</v>
      </c>
      <c r="B40" s="41"/>
      <c r="C40" s="61">
        <v>-84.277621999999994</v>
      </c>
      <c r="D40" s="61">
        <v>-84.277621999999994</v>
      </c>
      <c r="E40" s="61">
        <v>-84.277621999999994</v>
      </c>
      <c r="F40" s="61">
        <v>-84.277621999999994</v>
      </c>
      <c r="G40" s="47" t="s">
        <v>58</v>
      </c>
      <c r="H40" s="39"/>
      <c r="I40" s="40"/>
    </row>
    <row r="41" spans="1:9" ht="15">
      <c r="A41" s="48" t="s">
        <v>96</v>
      </c>
      <c r="B41" s="41"/>
      <c r="C41" s="61">
        <v>-11.153098</v>
      </c>
      <c r="D41" s="61">
        <v>-11.153098</v>
      </c>
      <c r="E41" s="61">
        <v>-11.153098</v>
      </c>
      <c r="F41" s="61">
        <v>-11.153098</v>
      </c>
      <c r="G41" s="47" t="s">
        <v>58</v>
      </c>
      <c r="H41" s="39"/>
      <c r="I41" s="40"/>
    </row>
    <row r="42" spans="1:9" ht="15">
      <c r="A42" s="48" t="s">
        <v>97</v>
      </c>
      <c r="B42" s="41"/>
      <c r="C42" s="61">
        <v>11.463253</v>
      </c>
      <c r="D42" s="61">
        <v>11.463253</v>
      </c>
      <c r="E42" s="61">
        <v>11.463253</v>
      </c>
      <c r="F42" s="61">
        <v>11.463253</v>
      </c>
      <c r="G42" s="47" t="s">
        <v>58</v>
      </c>
      <c r="H42" s="39"/>
      <c r="I42" s="40"/>
    </row>
    <row r="43" spans="1:9" ht="15">
      <c r="A43" s="49" t="s">
        <v>86</v>
      </c>
      <c r="B43" s="44"/>
      <c r="C43" s="64">
        <v>1</v>
      </c>
      <c r="D43" s="64">
        <v>1</v>
      </c>
      <c r="E43" s="64">
        <v>1</v>
      </c>
      <c r="F43" s="64">
        <v>1</v>
      </c>
      <c r="G43" s="43">
        <v>1</v>
      </c>
      <c r="H43" s="39" t="s">
        <v>55</v>
      </c>
      <c r="I43" s="40"/>
    </row>
    <row r="44" spans="1:9" ht="15">
      <c r="A44" s="49" t="s">
        <v>98</v>
      </c>
      <c r="B44" s="44"/>
      <c r="C44" s="61">
        <v>59.875</v>
      </c>
      <c r="D44" s="61">
        <v>59.875</v>
      </c>
      <c r="E44" s="61">
        <v>59.875</v>
      </c>
      <c r="F44" s="61">
        <v>59.875</v>
      </c>
      <c r="G44" s="47" t="s">
        <v>58</v>
      </c>
      <c r="H44" s="39"/>
      <c r="I44" s="40"/>
    </row>
    <row r="45" spans="1:9" ht="15">
      <c r="A45" s="49" t="s">
        <v>99</v>
      </c>
      <c r="B45" s="44"/>
      <c r="C45" s="64">
        <v>0</v>
      </c>
      <c r="D45" s="64">
        <v>0</v>
      </c>
      <c r="E45" s="64">
        <v>0</v>
      </c>
      <c r="F45" s="64">
        <v>0</v>
      </c>
      <c r="G45" s="43">
        <v>0</v>
      </c>
      <c r="H45" s="39" t="s">
        <v>55</v>
      </c>
      <c r="I45" s="40"/>
    </row>
    <row r="46" spans="1:9" ht="15">
      <c r="A46" s="49" t="s">
        <v>100</v>
      </c>
      <c r="B46" s="44"/>
      <c r="C46" s="64">
        <v>1</v>
      </c>
      <c r="D46" s="64">
        <v>1</v>
      </c>
      <c r="E46" s="64">
        <v>1</v>
      </c>
      <c r="F46" s="64">
        <v>1</v>
      </c>
      <c r="G46" s="43">
        <v>1</v>
      </c>
      <c r="H46" s="39" t="s">
        <v>55</v>
      </c>
      <c r="I46" s="40"/>
    </row>
    <row r="47" spans="1:9" ht="15">
      <c r="A47" s="45" t="s">
        <v>101</v>
      </c>
      <c r="B47" s="44"/>
      <c r="C47" s="64">
        <v>1</v>
      </c>
      <c r="D47" s="64">
        <v>1</v>
      </c>
      <c r="E47" s="64">
        <v>1</v>
      </c>
      <c r="F47" s="64">
        <v>1</v>
      </c>
      <c r="G47" s="43">
        <v>1</v>
      </c>
      <c r="H47" s="39" t="s">
        <v>55</v>
      </c>
      <c r="I47" s="40"/>
    </row>
    <row r="48" spans="1:9" ht="15">
      <c r="A48" s="31" t="s">
        <v>102</v>
      </c>
      <c r="B48" s="44"/>
      <c r="C48" s="61">
        <v>146.37973812941701</v>
      </c>
      <c r="D48" s="61">
        <v>146.37973812941701</v>
      </c>
      <c r="E48" s="61">
        <v>146.37973812941701</v>
      </c>
      <c r="F48" s="61">
        <v>146.37973812941701</v>
      </c>
      <c r="G48" s="47" t="s">
        <v>58</v>
      </c>
      <c r="H48" s="39"/>
      <c r="I48" s="40"/>
    </row>
    <row r="49" spans="1:9" ht="15">
      <c r="A49" s="31" t="s">
        <v>103</v>
      </c>
      <c r="B49" s="44"/>
      <c r="C49" s="61">
        <v>56.428041683696996</v>
      </c>
      <c r="D49" s="61">
        <v>56.428041683696996</v>
      </c>
      <c r="E49" s="61">
        <v>56.428041683696996</v>
      </c>
      <c r="F49" s="61">
        <v>56.428041683696996</v>
      </c>
      <c r="G49" s="47" t="s">
        <v>58</v>
      </c>
      <c r="H49" s="39"/>
      <c r="I49" s="40"/>
    </row>
    <row r="50" spans="1:9" ht="15">
      <c r="A50" s="31" t="s">
        <v>104</v>
      </c>
      <c r="B50" s="44"/>
      <c r="C50" s="61">
        <v>30.812321518881998</v>
      </c>
      <c r="D50" s="61">
        <v>30.812321518881998</v>
      </c>
      <c r="E50" s="61">
        <v>30.812321518881998</v>
      </c>
      <c r="F50" s="61">
        <v>30.812321518881998</v>
      </c>
      <c r="G50" s="47" t="s">
        <v>58</v>
      </c>
      <c r="H50" s="39"/>
      <c r="I50" s="40"/>
    </row>
    <row r="51" spans="1:9" ht="15">
      <c r="A51" s="31" t="s">
        <v>105</v>
      </c>
      <c r="B51" s="44"/>
      <c r="C51" s="61">
        <v>23.196175030378999</v>
      </c>
      <c r="D51" s="61">
        <v>23.196175030378999</v>
      </c>
      <c r="E51" s="61">
        <v>23.196175030378999</v>
      </c>
      <c r="F51" s="61">
        <v>23.196175030378999</v>
      </c>
      <c r="G51" s="47" t="s">
        <v>58</v>
      </c>
      <c r="H51" s="39"/>
      <c r="I51" s="40"/>
    </row>
    <row r="52" spans="1:9">
      <c r="A52" s="34" t="s">
        <v>106</v>
      </c>
      <c r="B52" s="34"/>
      <c r="C52" s="62" t="s">
        <v>107</v>
      </c>
      <c r="D52" s="62"/>
      <c r="E52" s="62"/>
      <c r="F52" s="62"/>
      <c r="G52" s="63" t="s">
        <v>55</v>
      </c>
      <c r="H52" s="63"/>
      <c r="I52" s="50" t="s">
        <v>52</v>
      </c>
    </row>
    <row r="53" spans="1:9" ht="15">
      <c r="A53" s="41" t="s">
        <v>108</v>
      </c>
      <c r="B53" s="41"/>
      <c r="C53" s="59"/>
      <c r="D53" s="59"/>
      <c r="E53" s="59"/>
      <c r="F53" s="59"/>
      <c r="G53" s="60"/>
      <c r="H53" s="60"/>
      <c r="I53" s="40"/>
    </row>
  </sheetData>
  <mergeCells count="42">
    <mergeCell ref="A3:B3"/>
    <mergeCell ref="C3:D3"/>
    <mergeCell ref="E3:F3"/>
    <mergeCell ref="G3:I3"/>
    <mergeCell ref="B1:H1"/>
    <mergeCell ref="A2:B2"/>
    <mergeCell ref="C2:D2"/>
    <mergeCell ref="E2:F2"/>
    <mergeCell ref="G2:I2"/>
    <mergeCell ref="C14:F14"/>
    <mergeCell ref="C4:F4"/>
    <mergeCell ref="A5:B5"/>
    <mergeCell ref="C5:F5"/>
    <mergeCell ref="A6:B6"/>
    <mergeCell ref="C6:F6"/>
    <mergeCell ref="A7:B7"/>
    <mergeCell ref="C7:F7"/>
    <mergeCell ref="C8:F8"/>
    <mergeCell ref="C9:F9"/>
    <mergeCell ref="C10:F10"/>
    <mergeCell ref="C11:F11"/>
    <mergeCell ref="C13:F13"/>
    <mergeCell ref="C47:F47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C53:F53"/>
    <mergeCell ref="G53:H53"/>
    <mergeCell ref="C48:F48"/>
    <mergeCell ref="C49:F49"/>
    <mergeCell ref="C50:F50"/>
    <mergeCell ref="C51:F51"/>
    <mergeCell ref="C52:F52"/>
    <mergeCell ref="G52:H52"/>
  </mergeCells>
  <conditionalFormatting sqref="H5:H7 H9:H11 H13:H21 H25:H35 H37:H51">
    <cfRule type="cellIs" dxfId="9" priority="6" stopIfTrue="1" operator="equal">
      <formula>"Fail-Non mandatory"</formula>
    </cfRule>
    <cfRule type="cellIs" dxfId="8" priority="7" stopIfTrue="1" operator="equal">
      <formula>"Pass-Non mandatory"</formula>
    </cfRule>
    <cfRule type="cellIs" dxfId="7" priority="8" stopIfTrue="1" operator="equal">
      <formula>"Pass-Mandatory"</formula>
    </cfRule>
    <cfRule type="cellIs" dxfId="6" priority="9" stopIfTrue="1" operator="equal">
      <formula>"Fail-Mandatory"</formula>
    </cfRule>
    <cfRule type="cellIs" dxfId="5" priority="10" stopIfTrue="1" operator="equal">
      <formula>"--"</formula>
    </cfRule>
  </conditionalFormatting>
  <conditionalFormatting sqref="H23">
    <cfRule type="cellIs" dxfId="4" priority="1" stopIfTrue="1" operator="equal">
      <formula>"Fail-Non mandatory"</formula>
    </cfRule>
    <cfRule type="cellIs" dxfId="3" priority="2" stopIfTrue="1" operator="equal">
      <formula>"Pass-Non mandatory"</formula>
    </cfRule>
    <cfRule type="cellIs" dxfId="2" priority="3" stopIfTrue="1" operator="equal">
      <formula>"Pass-Mandatory"</formula>
    </cfRule>
    <cfRule type="cellIs" dxfId="1" priority="4" stopIfTrue="1" operator="equal">
      <formula>"Fail-Mandatory"</formula>
    </cfRule>
    <cfRule type="cellIs" dxfId="0" priority="5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82042-D895-41F1-B280-6F3AFAE2941B}">
  <sheetPr>
    <tabColor theme="3" tint="0.39997558519241921"/>
  </sheetPr>
  <dimension ref="A1:N32"/>
  <sheetViews>
    <sheetView zoomScale="90" zoomScaleNormal="90" workbookViewId="0">
      <selection activeCell="AB25" sqref="AB25"/>
    </sheetView>
  </sheetViews>
  <sheetFormatPr baseColWidth="10" defaultColWidth="8.625" defaultRowHeight="15"/>
  <cols>
    <col min="1" max="16384" width="8.625" style="29"/>
  </cols>
  <sheetData>
    <row r="1" spans="1:14" ht="19.5" customHeight="1">
      <c r="A1" s="82" t="s">
        <v>109</v>
      </c>
      <c r="B1" s="82"/>
      <c r="C1" s="82"/>
      <c r="D1" s="82"/>
      <c r="E1" s="82"/>
      <c r="F1" s="82"/>
      <c r="G1" s="82"/>
      <c r="H1" s="82" t="s">
        <v>110</v>
      </c>
      <c r="I1" s="82"/>
      <c r="J1" s="82"/>
      <c r="K1" s="82"/>
      <c r="L1" s="82"/>
      <c r="M1" s="82"/>
      <c r="N1" s="82"/>
    </row>
    <row r="2" spans="1:14">
      <c r="A2" s="83"/>
      <c r="B2" s="84"/>
      <c r="C2" s="84"/>
      <c r="D2" s="84"/>
      <c r="E2" s="84"/>
      <c r="F2" s="84"/>
      <c r="G2" s="85"/>
      <c r="H2" s="83"/>
      <c r="I2" s="84"/>
      <c r="J2" s="84"/>
      <c r="K2" s="84"/>
      <c r="L2" s="84"/>
      <c r="M2" s="84"/>
      <c r="N2" s="85"/>
    </row>
    <row r="3" spans="1:14">
      <c r="A3" s="86"/>
      <c r="B3" s="87"/>
      <c r="C3" s="87"/>
      <c r="D3" s="87"/>
      <c r="E3" s="87"/>
      <c r="F3" s="87"/>
      <c r="G3" s="88"/>
      <c r="H3" s="86"/>
      <c r="I3" s="87"/>
      <c r="J3" s="87"/>
      <c r="K3" s="87"/>
      <c r="L3" s="87"/>
      <c r="M3" s="87"/>
      <c r="N3" s="88"/>
    </row>
    <row r="4" spans="1:14">
      <c r="A4" s="86"/>
      <c r="B4" s="87"/>
      <c r="C4" s="87"/>
      <c r="D4" s="87"/>
      <c r="E4" s="87"/>
      <c r="F4" s="87"/>
      <c r="G4" s="88"/>
      <c r="H4" s="86"/>
      <c r="I4" s="87"/>
      <c r="J4" s="87"/>
      <c r="K4" s="87"/>
      <c r="L4" s="87"/>
      <c r="M4" s="87"/>
      <c r="N4" s="88"/>
    </row>
    <row r="5" spans="1:14">
      <c r="A5" s="86"/>
      <c r="B5" s="87"/>
      <c r="C5" s="87"/>
      <c r="D5" s="87"/>
      <c r="E5" s="87"/>
      <c r="F5" s="87"/>
      <c r="G5" s="88"/>
      <c r="H5" s="86"/>
      <c r="I5" s="87"/>
      <c r="J5" s="87"/>
      <c r="K5" s="87"/>
      <c r="L5" s="87"/>
      <c r="M5" s="87"/>
      <c r="N5" s="88"/>
    </row>
    <row r="6" spans="1:14">
      <c r="A6" s="86"/>
      <c r="B6" s="87"/>
      <c r="C6" s="87"/>
      <c r="D6" s="87"/>
      <c r="E6" s="87"/>
      <c r="F6" s="87"/>
      <c r="G6" s="88"/>
      <c r="H6" s="86"/>
      <c r="I6" s="87"/>
      <c r="J6" s="87"/>
      <c r="K6" s="87"/>
      <c r="L6" s="87"/>
      <c r="M6" s="87"/>
      <c r="N6" s="88"/>
    </row>
    <row r="7" spans="1:14">
      <c r="A7" s="86"/>
      <c r="B7" s="87"/>
      <c r="C7" s="87"/>
      <c r="D7" s="87"/>
      <c r="E7" s="87"/>
      <c r="F7" s="87"/>
      <c r="G7" s="88"/>
      <c r="H7" s="86"/>
      <c r="I7" s="87"/>
      <c r="J7" s="87"/>
      <c r="K7" s="87"/>
      <c r="L7" s="87"/>
      <c r="M7" s="87"/>
      <c r="N7" s="88"/>
    </row>
    <row r="8" spans="1:14">
      <c r="A8" s="86"/>
      <c r="B8" s="87"/>
      <c r="C8" s="87"/>
      <c r="D8" s="87"/>
      <c r="E8" s="87"/>
      <c r="F8" s="87"/>
      <c r="G8" s="88"/>
      <c r="H8" s="86"/>
      <c r="I8" s="87"/>
      <c r="J8" s="87"/>
      <c r="K8" s="87"/>
      <c r="L8" s="87"/>
      <c r="M8" s="87"/>
      <c r="N8" s="88"/>
    </row>
    <row r="9" spans="1:14">
      <c r="A9" s="86"/>
      <c r="B9" s="87"/>
      <c r="C9" s="87"/>
      <c r="D9" s="87"/>
      <c r="E9" s="87"/>
      <c r="F9" s="87"/>
      <c r="G9" s="88"/>
      <c r="H9" s="86"/>
      <c r="I9" s="87"/>
      <c r="J9" s="87"/>
      <c r="K9" s="87"/>
      <c r="L9" s="87"/>
      <c r="M9" s="87"/>
      <c r="N9" s="88"/>
    </row>
    <row r="10" spans="1:14">
      <c r="A10" s="86"/>
      <c r="B10" s="87"/>
      <c r="C10" s="87"/>
      <c r="D10" s="87"/>
      <c r="E10" s="87"/>
      <c r="F10" s="87"/>
      <c r="G10" s="88"/>
      <c r="H10" s="86"/>
      <c r="I10" s="87"/>
      <c r="J10" s="87"/>
      <c r="K10" s="87"/>
      <c r="L10" s="87"/>
      <c r="M10" s="87"/>
      <c r="N10" s="88"/>
    </row>
    <row r="11" spans="1:14">
      <c r="A11" s="86"/>
      <c r="B11" s="87"/>
      <c r="C11" s="87"/>
      <c r="D11" s="87"/>
      <c r="E11" s="87"/>
      <c r="F11" s="87"/>
      <c r="G11" s="88"/>
      <c r="H11" s="86"/>
      <c r="I11" s="87"/>
      <c r="J11" s="87"/>
      <c r="K11" s="87"/>
      <c r="L11" s="87"/>
      <c r="M11" s="87"/>
      <c r="N11" s="88"/>
    </row>
    <row r="12" spans="1:14">
      <c r="A12" s="86"/>
      <c r="B12" s="87"/>
      <c r="C12" s="87"/>
      <c r="D12" s="87"/>
      <c r="E12" s="87"/>
      <c r="F12" s="87"/>
      <c r="G12" s="88"/>
      <c r="H12" s="86"/>
      <c r="I12" s="87"/>
      <c r="J12" s="87"/>
      <c r="K12" s="87"/>
      <c r="L12" s="87"/>
      <c r="M12" s="87"/>
      <c r="N12" s="88"/>
    </row>
    <row r="13" spans="1:14">
      <c r="A13" s="89"/>
      <c r="B13" s="90"/>
      <c r="C13" s="90"/>
      <c r="D13" s="90"/>
      <c r="E13" s="90"/>
      <c r="F13" s="90"/>
      <c r="G13" s="91"/>
      <c r="H13" s="89"/>
      <c r="I13" s="90"/>
      <c r="J13" s="90"/>
      <c r="K13" s="90"/>
      <c r="L13" s="90"/>
      <c r="M13" s="90"/>
      <c r="N13" s="91"/>
    </row>
    <row r="14" spans="1:14" ht="19.5">
      <c r="A14" s="82" t="s">
        <v>111</v>
      </c>
      <c r="B14" s="82"/>
      <c r="C14" s="82"/>
      <c r="D14" s="82"/>
      <c r="E14" s="82"/>
      <c r="F14" s="82"/>
      <c r="G14" s="82"/>
      <c r="H14" s="82" t="s">
        <v>112</v>
      </c>
      <c r="I14" s="82"/>
      <c r="J14" s="82"/>
      <c r="K14" s="82"/>
      <c r="L14" s="82"/>
      <c r="M14" s="82"/>
      <c r="N14" s="82"/>
    </row>
    <row r="15" spans="1:14" ht="30" customHeight="1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</row>
    <row r="16" spans="1:14" ht="30" customHeight="1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pans="1:14" ht="30" customHeight="1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18" spans="1:14" ht="30" customHeight="1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</row>
    <row r="19" spans="1:14" ht="30" customHeight="1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</row>
    <row r="20" spans="1:14" ht="30" customHeight="1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</row>
    <row r="21" spans="1:14" ht="30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</row>
    <row r="22" spans="1:14" ht="30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</row>
    <row r="23" spans="1:14" ht="30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</row>
    <row r="24" spans="1:14" ht="30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</row>
    <row r="25" spans="1:14" ht="30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</row>
    <row r="26" spans="1:14" ht="30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</row>
    <row r="27" spans="1:14" ht="30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</row>
    <row r="28" spans="1:14" ht="30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</row>
    <row r="29" spans="1:14" ht="30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</row>
    <row r="30" spans="1:14" ht="30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</row>
    <row r="31" spans="1:14" ht="30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</row>
    <row r="32" spans="1:14" ht="30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A2AA6-12CC-474E-9FAB-B30D5757CB27}">
  <dimension ref="A1:AK82"/>
  <sheetViews>
    <sheetView topLeftCell="A43" zoomScale="65" workbookViewId="0">
      <selection activeCell="M112" sqref="M112"/>
    </sheetView>
  </sheetViews>
  <sheetFormatPr baseColWidth="10" defaultColWidth="8" defaultRowHeight="15"/>
  <cols>
    <col min="1" max="16384" width="8" style="54"/>
  </cols>
  <sheetData>
    <row r="1" spans="1:37" ht="15.75" thickBot="1"/>
    <row r="2" spans="1:37" ht="15.75" thickBot="1">
      <c r="A2" s="92" t="s">
        <v>113</v>
      </c>
      <c r="B2" s="93"/>
      <c r="C2" s="93"/>
      <c r="D2" s="93"/>
      <c r="E2" s="93"/>
      <c r="F2" s="93"/>
      <c r="G2" s="93"/>
      <c r="H2" s="93"/>
      <c r="I2" s="93"/>
      <c r="J2" s="93"/>
      <c r="K2" s="94"/>
      <c r="N2" s="92" t="s">
        <v>114</v>
      </c>
      <c r="O2" s="93"/>
      <c r="P2" s="93"/>
      <c r="Q2" s="93"/>
      <c r="R2" s="93"/>
      <c r="S2" s="93"/>
      <c r="T2" s="93"/>
      <c r="U2" s="93"/>
      <c r="V2" s="93"/>
      <c r="W2" s="93"/>
      <c r="X2" s="94"/>
      <c r="AA2" s="92" t="s">
        <v>115</v>
      </c>
      <c r="AB2" s="93"/>
      <c r="AC2" s="93"/>
      <c r="AD2" s="93"/>
      <c r="AE2" s="93"/>
      <c r="AF2" s="93"/>
      <c r="AG2" s="93"/>
      <c r="AH2" s="93"/>
      <c r="AI2" s="93"/>
      <c r="AJ2" s="93"/>
      <c r="AK2" s="94"/>
    </row>
    <row r="28" spans="1:37" ht="15.75" thickBot="1">
      <c r="A28" s="92" t="s">
        <v>116</v>
      </c>
      <c r="B28" s="93"/>
      <c r="C28" s="93"/>
      <c r="D28" s="93"/>
      <c r="E28" s="93"/>
      <c r="F28" s="93"/>
      <c r="G28" s="93"/>
      <c r="H28" s="93"/>
      <c r="I28" s="93"/>
      <c r="J28" s="93"/>
      <c r="K28" s="94"/>
      <c r="N28" s="92" t="s">
        <v>117</v>
      </c>
      <c r="O28" s="93"/>
      <c r="P28" s="93"/>
      <c r="Q28" s="93"/>
      <c r="R28" s="93"/>
      <c r="S28" s="93"/>
      <c r="T28" s="93"/>
      <c r="U28" s="93"/>
      <c r="V28" s="93"/>
      <c r="W28" s="93"/>
      <c r="X28" s="94"/>
      <c r="AA28" s="92" t="s">
        <v>118</v>
      </c>
      <c r="AB28" s="93"/>
      <c r="AC28" s="93"/>
      <c r="AD28" s="93"/>
      <c r="AE28" s="93"/>
      <c r="AF28" s="93"/>
      <c r="AG28" s="93"/>
      <c r="AH28" s="93"/>
      <c r="AI28" s="93"/>
      <c r="AJ28" s="93"/>
      <c r="AK28" s="94"/>
    </row>
    <row r="54" spans="1:37" ht="15.75" thickBot="1">
      <c r="A54" s="92" t="s">
        <v>119</v>
      </c>
      <c r="B54" s="93"/>
      <c r="C54" s="93"/>
      <c r="D54" s="93"/>
      <c r="E54" s="93"/>
      <c r="F54" s="93"/>
      <c r="G54" s="93"/>
      <c r="H54" s="93"/>
      <c r="I54" s="93"/>
      <c r="J54" s="93"/>
      <c r="K54" s="94"/>
      <c r="N54" s="92" t="s">
        <v>120</v>
      </c>
      <c r="O54" s="93"/>
      <c r="P54" s="93"/>
      <c r="Q54" s="93"/>
      <c r="R54" s="93"/>
      <c r="S54" s="93"/>
      <c r="T54" s="93"/>
      <c r="U54" s="93"/>
      <c r="V54" s="93"/>
      <c r="W54" s="93"/>
      <c r="X54" s="94"/>
      <c r="AA54" s="92" t="s">
        <v>121</v>
      </c>
      <c r="AB54" s="93"/>
      <c r="AC54" s="93"/>
      <c r="AD54" s="93"/>
      <c r="AE54" s="93"/>
      <c r="AF54" s="93"/>
      <c r="AG54" s="93"/>
      <c r="AH54" s="93"/>
      <c r="AI54" s="93"/>
      <c r="AJ54" s="93"/>
      <c r="AK54" s="94"/>
    </row>
    <row r="82" spans="1:37" ht="15.75" thickBot="1">
      <c r="A82" s="92" t="s">
        <v>122</v>
      </c>
      <c r="B82" s="93"/>
      <c r="C82" s="93"/>
      <c r="D82" s="93"/>
      <c r="E82" s="93"/>
      <c r="F82" s="93"/>
      <c r="G82" s="93"/>
      <c r="H82" s="93"/>
      <c r="I82" s="93"/>
      <c r="J82" s="93"/>
      <c r="K82" s="94"/>
      <c r="N82" s="92" t="s">
        <v>123</v>
      </c>
      <c r="O82" s="93"/>
      <c r="P82" s="93"/>
      <c r="Q82" s="93"/>
      <c r="R82" s="93"/>
      <c r="S82" s="93"/>
      <c r="T82" s="93"/>
      <c r="U82" s="93"/>
      <c r="V82" s="93"/>
      <c r="W82" s="93"/>
      <c r="X82" s="94"/>
      <c r="AA82" s="92" t="s">
        <v>124</v>
      </c>
      <c r="AB82" s="93"/>
      <c r="AC82" s="93"/>
      <c r="AD82" s="93"/>
      <c r="AE82" s="93"/>
      <c r="AF82" s="93"/>
      <c r="AG82" s="93"/>
      <c r="AH82" s="93"/>
      <c r="AI82" s="93"/>
      <c r="AJ82" s="93"/>
      <c r="AK82" s="94"/>
    </row>
  </sheetData>
  <mergeCells count="12">
    <mergeCell ref="A2:K2"/>
    <mergeCell ref="N2:X2"/>
    <mergeCell ref="AA2:AK2"/>
    <mergeCell ref="A28:K28"/>
    <mergeCell ref="N28:X28"/>
    <mergeCell ref="AA28:AK28"/>
    <mergeCell ref="A54:K54"/>
    <mergeCell ref="N54:X54"/>
    <mergeCell ref="AA54:AK54"/>
    <mergeCell ref="A82:K82"/>
    <mergeCell ref="N82:X82"/>
    <mergeCell ref="AA82:AK8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619BD-E598-4C76-AC4D-9D719336691F}">
  <sheetPr>
    <tabColor theme="3" tint="0.39997558519241921"/>
  </sheetPr>
  <dimension ref="A1:D9"/>
  <sheetViews>
    <sheetView workbookViewId="0">
      <selection activeCell="F8" sqref="F8"/>
    </sheetView>
  </sheetViews>
  <sheetFormatPr baseColWidth="10" defaultColWidth="9" defaultRowHeight="14.25"/>
  <cols>
    <col min="1" max="1" width="41.25" bestFit="1" customWidth="1"/>
    <col min="2" max="2" width="9.375" bestFit="1" customWidth="1"/>
    <col min="3" max="3" width="9.125" bestFit="1" customWidth="1"/>
    <col min="4" max="4" width="9.375" bestFit="1" customWidth="1"/>
  </cols>
  <sheetData>
    <row r="1" spans="1:4">
      <c r="A1" s="30" t="s">
        <v>33</v>
      </c>
      <c r="B1" s="30" t="s">
        <v>34</v>
      </c>
      <c r="C1" s="30" t="s">
        <v>35</v>
      </c>
      <c r="D1" s="30" t="s">
        <v>36</v>
      </c>
    </row>
    <row r="2" spans="1:4" ht="15">
      <c r="A2" s="31" t="s">
        <v>37</v>
      </c>
      <c r="B2" s="55">
        <v>201.20054131182101</v>
      </c>
      <c r="C2" s="55">
        <v>207.54186986866998</v>
      </c>
      <c r="D2" s="55">
        <v>202.55072528233299</v>
      </c>
    </row>
    <row r="3" spans="1:4" ht="15">
      <c r="A3" s="31" t="s">
        <v>38</v>
      </c>
      <c r="B3" s="55">
        <v>124.27870413162599</v>
      </c>
      <c r="C3" s="55">
        <v>79.176086139158997</v>
      </c>
      <c r="D3" s="55">
        <v>99.128936157619989</v>
      </c>
    </row>
    <row r="4" spans="1:4" ht="15">
      <c r="A4" s="31" t="s">
        <v>39</v>
      </c>
      <c r="B4" s="55">
        <v>76.922245292119996</v>
      </c>
      <c r="C4" s="55">
        <v>40.754859260769003</v>
      </c>
      <c r="D4" s="55">
        <v>71.179097255449989</v>
      </c>
    </row>
    <row r="5" spans="1:4" ht="15">
      <c r="A5" s="31" t="s">
        <v>40</v>
      </c>
      <c r="B5" s="55">
        <v>31.405438857305999</v>
      </c>
      <c r="C5" s="55">
        <v>19.627702977825997</v>
      </c>
      <c r="D5" s="55">
        <v>26.190705982912</v>
      </c>
    </row>
    <row r="6" spans="1:4" ht="15">
      <c r="A6" s="31" t="s">
        <v>41</v>
      </c>
      <c r="B6" s="55">
        <v>361.91211699999997</v>
      </c>
      <c r="C6" s="55">
        <v>276.043678</v>
      </c>
      <c r="D6" s="55">
        <v>279.98648399999996</v>
      </c>
    </row>
    <row r="7" spans="1:4" ht="15">
      <c r="A7" s="31" t="s">
        <v>42</v>
      </c>
      <c r="B7" s="55">
        <v>169.78456</v>
      </c>
      <c r="C7" s="55">
        <v>136.24633699999998</v>
      </c>
      <c r="D7" s="55">
        <v>199.64</v>
      </c>
    </row>
    <row r="8" spans="1:4" ht="15">
      <c r="A8" s="31" t="s">
        <v>43</v>
      </c>
      <c r="B8" s="55">
        <v>96.537604999999999</v>
      </c>
      <c r="C8" s="55">
        <v>56.015011999999999</v>
      </c>
      <c r="D8" s="55">
        <v>80.86292499999999</v>
      </c>
    </row>
    <row r="9" spans="1:4" ht="15">
      <c r="A9" s="31" t="s">
        <v>44</v>
      </c>
      <c r="B9" s="55">
        <v>43.156006999999995</v>
      </c>
      <c r="C9" s="55">
        <v>25.190614999999998</v>
      </c>
      <c r="D9" s="55">
        <v>32.443469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Cell info</vt:lpstr>
      <vt:lpstr>Main tests</vt:lpstr>
      <vt:lpstr>Site Photos</vt:lpstr>
      <vt:lpstr>DT NR Plots</vt:lpstr>
      <vt:lpstr>Throughput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Ramzi TAYARI</dc:creator>
  <cp:lastModifiedBy>Ramzi TAYARI</cp:lastModifiedBy>
  <dcterms:created xsi:type="dcterms:W3CDTF">2025-03-22T22:32:14Z</dcterms:created>
  <dcterms:modified xsi:type="dcterms:W3CDTF">2025-04-08T09:42:13Z</dcterms:modified>
</cp:coreProperties>
</file>