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888FE9A1-972E-4664-B2EF-EEEE4333F7B9}" xr6:coauthVersionLast="47" xr6:coauthVersionMax="47" xr10:uidLastSave="{00000000-0000-0000-0000-000000000000}"/>
  <bookViews>
    <workbookView xWindow="-120" yWindow="-120" windowWidth="29040" windowHeight="15720" activeTab="1" xr2:uid="{1E01E924-45F3-4C09-9FE8-2C6AD6370718}"/>
  </bookViews>
  <sheets>
    <sheet name="Cell info" sheetId="1" r:id="rId1"/>
    <sheet name="Main tests" sheetId="3" r:id="rId2"/>
    <sheet name="Site Photos" sheetId="4" r:id="rId3"/>
    <sheet name="DT NR Plots" sheetId="5" r:id="rId4"/>
    <sheet name="Throughput table" sheetId="2" r:id="rId5"/>
  </sheets>
  <externalReferences>
    <externalReference r:id="rId6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G2" i="3"/>
  <c r="C2" i="3"/>
</calcChain>
</file>

<file path=xl/sharedStrings.xml><?xml version="1.0" encoding="utf-8"?>
<sst xmlns="http://schemas.openxmlformats.org/spreadsheetml/2006/main" count="245" uniqueCount="138">
  <si>
    <t>Scope</t>
  </si>
  <si>
    <t>Date</t>
  </si>
  <si>
    <t>Site ID-1</t>
  </si>
  <si>
    <t>Site ID(*)</t>
  </si>
  <si>
    <t>Region</t>
    <phoneticPr fontId="0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</si>
  <si>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</si>
  <si>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</si>
  <si>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</si>
  <si>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</si>
  <si>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</si>
  <si>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</si>
  <si>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</si>
  <si>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0" type="noConversion"/>
  </si>
  <si>
    <t>Frequency Band(*)</t>
  </si>
  <si>
    <t>*Downlink bandwidth-1</t>
  </si>
  <si>
    <t>subCarrierSpacing</t>
  </si>
  <si>
    <t>PCI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</si>
  <si>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</si>
  <si>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</si>
  <si>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</si>
  <si>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</si>
  <si>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</si>
  <si>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</si>
  <si>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</si>
  <si>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</si>
  <si>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</si>
  <si>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</si>
  <si>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</si>
  <si>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</si>
  <si>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NNA294</t>
  </si>
  <si>
    <t>Nabeul</t>
  </si>
  <si>
    <t>Nabeul_ZI</t>
  </si>
  <si>
    <t>5G_Nabeul_ZI_N3_1</t>
  </si>
  <si>
    <t>NNA294X</t>
  </si>
  <si>
    <t>1800 NR - 10 MHz</t>
  </si>
  <si>
    <t>CELL_BW_10M</t>
  </si>
  <si>
    <t>NABEUL</t>
  </si>
  <si>
    <t>5G_Nabeul_ZI_N3_2</t>
  </si>
  <si>
    <t>NNA294Y</t>
  </si>
  <si>
    <t>5G_Nabeul_ZI_N3_3</t>
  </si>
  <si>
    <t>NNA294Z</t>
  </si>
  <si>
    <t>Static test Throughput</t>
  </si>
  <si>
    <t>SectorA</t>
    <phoneticPr fontId="0" type="noConversion"/>
  </si>
  <si>
    <t>SectorB</t>
    <phoneticPr fontId="0" type="noConversion"/>
  </si>
  <si>
    <t>SectorC</t>
    <phoneticPr fontId="0" type="noConversion"/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</si>
  <si>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</si>
  <si>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</si>
  <si>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</si>
  <si>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</si>
  <si>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</si>
  <si>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</si>
  <si>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</si>
  <si>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</si>
  <si>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Site Checklist</t>
    <phoneticPr fontId="0" type="noConversion"/>
  </si>
  <si>
    <t>Site ID:</t>
    <phoneticPr fontId="0" type="noConversion"/>
  </si>
  <si>
    <t>Site Name:Nabeul_ZI</t>
  </si>
  <si>
    <t>Test Date:05/03/2025</t>
  </si>
  <si>
    <t>Site On Air Date:</t>
  </si>
  <si>
    <t>Action</t>
    <phoneticPr fontId="0" type="noConversion"/>
  </si>
  <si>
    <t>Check</t>
    <phoneticPr fontId="0" type="noConversion"/>
  </si>
  <si>
    <t>Threshold</t>
    <phoneticPr fontId="0" type="noConversion"/>
  </si>
  <si>
    <t>Result</t>
    <phoneticPr fontId="0" type="noConversion"/>
  </si>
  <si>
    <t>Remarks</t>
    <phoneticPr fontId="0" type="noConversion"/>
  </si>
  <si>
    <t>The antennas whether are blocked by other antennas</t>
    <phoneticPr fontId="0" type="noConversion"/>
  </si>
  <si>
    <t>NO</t>
    <phoneticPr fontId="0" type="noConversion"/>
  </si>
  <si>
    <t>Pass</t>
    <phoneticPr fontId="0" type="noConversion"/>
  </si>
  <si>
    <t>The PCI to confirm feeder cross connection or not</t>
    <phoneticPr fontId="0" type="noConversion"/>
  </si>
  <si>
    <t>Site Frequency BandWidth</t>
    <phoneticPr fontId="0" type="noConversion"/>
  </si>
  <si>
    <t>NA</t>
    <phoneticPr fontId="0" type="noConversion"/>
  </si>
  <si>
    <t>Service check</t>
    <phoneticPr fontId="0" type="noConversion"/>
  </si>
  <si>
    <t>Intra-NR Site Handover between adjacent sectors</t>
  </si>
  <si>
    <t>OK</t>
    <phoneticPr fontId="0" type="noConversion"/>
  </si>
  <si>
    <t>FTP Service</t>
    <phoneticPr fontId="0" type="noConversion"/>
  </si>
  <si>
    <t>Http Service</t>
    <phoneticPr fontId="0" type="noConversion"/>
  </si>
  <si>
    <t>Physical Information Audit</t>
    <phoneticPr fontId="0" type="noConversion"/>
  </si>
  <si>
    <t>SectorD</t>
    <phoneticPr fontId="0" type="noConversion"/>
  </si>
  <si>
    <t>Lon</t>
    <phoneticPr fontId="0" type="noConversion"/>
  </si>
  <si>
    <t>Planning</t>
    <phoneticPr fontId="0" type="noConversion"/>
  </si>
  <si>
    <t>LaT</t>
  </si>
  <si>
    <t xml:space="preserve">Antenna Type </t>
    <phoneticPr fontId="0" type="noConversion"/>
  </si>
  <si>
    <t>-</t>
    <phoneticPr fontId="0" type="noConversion"/>
  </si>
  <si>
    <t>Antenna Quantity</t>
    <phoneticPr fontId="0" type="noConversion"/>
  </si>
  <si>
    <t>Azimuth</t>
    <phoneticPr fontId="0" type="noConversion"/>
  </si>
  <si>
    <t xml:space="preserve">D-Tilt </t>
  </si>
  <si>
    <t>M-Tilt</t>
    <phoneticPr fontId="0" type="noConversion"/>
  </si>
  <si>
    <t xml:space="preserve">Total Tilt </t>
    <phoneticPr fontId="0" type="noConversion"/>
  </si>
  <si>
    <t>Antenna Height</t>
    <phoneticPr fontId="0" type="noConversion"/>
  </si>
  <si>
    <t>Availablity</t>
    <phoneticPr fontId="0" type="noConversion"/>
  </si>
  <si>
    <t>Availablity NR</t>
    <phoneticPr fontId="0" type="noConversion"/>
  </si>
  <si>
    <t>Stationary Test</t>
  </si>
  <si>
    <t>Frequency</t>
    <phoneticPr fontId="0" type="noConversion"/>
  </si>
  <si>
    <t>PCI</t>
    <phoneticPr fontId="0" type="noConversion"/>
  </si>
  <si>
    <t xml:space="preserve">SgNB Add (OK/NOK)	</t>
  </si>
  <si>
    <t>OK</t>
  </si>
  <si>
    <t>NR Session Setup Success Rate</t>
  </si>
  <si>
    <r>
      <t>CSFB to 3G success rate</t>
    </r>
    <r>
      <rPr>
        <b/>
        <sz val="8"/>
        <color rgb="FF7030A0"/>
        <rFont val="Ericsson Hilda"/>
      </rPr>
      <t>(5 Attempts)(O/T)</t>
    </r>
  </si>
  <si>
    <t>SgNB Add SR</t>
  </si>
  <si>
    <t>80 Mbps/30 Mbps</t>
  </si>
  <si>
    <t>60 Mbps/15 Mbps</t>
  </si>
  <si>
    <t>Ping 32byte Time(ms) UU Interface</t>
    <phoneticPr fontId="0" type="noConversion"/>
  </si>
  <si>
    <t>Drive Test KPIs</t>
    <phoneticPr fontId="0" type="noConversion"/>
  </si>
  <si>
    <t>Value</t>
    <phoneticPr fontId="0" type="noConversion"/>
  </si>
  <si>
    <t>Intra Frequency Handover success (S1-&gt;S2)</t>
  </si>
  <si>
    <t>Intra Frequency Handover success (S2-&gt;S3)</t>
  </si>
  <si>
    <t>Intra Frequency Handover success (S3-&gt;S1)</t>
  </si>
  <si>
    <t>Av SSB RSRP (dBm)</t>
  </si>
  <si>
    <t>Av SSB RSRQ (dB)</t>
  </si>
  <si>
    <t>Av SSB-SINR (dB)</t>
  </si>
  <si>
    <t>SgNB Modification interruption time (ms)  (Pscell change time)</t>
  </si>
  <si>
    <t>SgNB Abnormal Release Rate</t>
  </si>
  <si>
    <t>Pscell Change Success Rate</t>
  </si>
  <si>
    <t>MeNB change Success Rate (Anchoring change)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</si>
  <si>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</si>
  <si>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</si>
  <si>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</si>
  <si>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</si>
  <si>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Acceptance</t>
  </si>
  <si>
    <t>Total KPI Count</t>
    <phoneticPr fontId="0" type="noConversion"/>
  </si>
  <si>
    <t>Overall</t>
  </si>
  <si>
    <t>Sector 1</t>
  </si>
  <si>
    <t>Sector 2</t>
  </si>
  <si>
    <t>Sector 3</t>
  </si>
  <si>
    <t>Sector 4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</si>
  <si>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</si>
  <si>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</si>
  <si>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</si>
  <si>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</si>
  <si>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</si>
  <si>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</si>
  <si>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</si>
  <si>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</si>
  <si>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</si>
  <si>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</si>
  <si>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</si>
  <si>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</si>
  <si>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750 Mbps/140Mbps</t>
  </si>
  <si>
    <t>650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</si>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</sst>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\-yy;@"/>
    <numFmt numFmtId="166" formatCode="0.0"/>
    <numFmt numFmtId="167" formatCode="0.000"/>
    <numFmt numFmtId="168" formatCode="0.0#"/>
  </numFmts>
  <fonts count="31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1"/>
      <color theme="1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b/>
      <sz val="11"/>
      <color rgb="FFFFFFFF"/>
      <name val="Ericsson Hilda"/>
    </font>
    <font>
      <sz val="11"/>
      <name val="Ericsson Hilda"/>
    </font>
    <font>
      <sz val="1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Ericsson Hilda"/>
    </font>
    <font>
      <sz val="10"/>
      <color rgb="FFFF0000"/>
      <name val="Ericsson Hilda"/>
    </font>
    <font>
      <b/>
      <sz val="10"/>
      <color rgb="FFFF0000"/>
      <name val="Ericsson Hilda"/>
    </font>
    <font>
      <sz val="12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1"/>
      <color theme="1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5"/>
      <name val="Ericsson Hilda"/>
    </font>
    <font>
      <b/>
      <sz val="10"/>
      <name val="Ericsson Hilda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2"/>
      <name val="Times New Roman"/>
      <family val="1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0" fontId="1" fillId="0" borderId="0"/>
    <xf numFmtId="165" fontId="23" fillId="0" borderId="0"/>
    <xf numFmtId="0" fontId="27" fillId="0" borderId="0"/>
  </cellStyleXfs>
  <cellXfs count="9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/>
    <xf numFmtId="0" fontId="8" fillId="6" borderId="1" xfId="0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0" fontId="9" fillId="0" borderId="3" xfId="0" applyFont="1" applyBorder="1" applyAlignment="1"/>
    <xf numFmtId="0" fontId="10" fillId="0" borderId="3" xfId="0" applyFont="1" applyBorder="1" applyAlignment="1"/>
    <xf numFmtId="0" fontId="11" fillId="0" borderId="1" xfId="0" applyFont="1" applyBorder="1" applyAlignment="1"/>
    <xf numFmtId="0" fontId="12" fillId="0" borderId="1" xfId="0" applyFont="1" applyBorder="1" applyAlignment="1"/>
    <xf numFmtId="0" fontId="8" fillId="6" borderId="1" xfId="0" quotePrefix="1" applyFont="1" applyFill="1" applyBorder="1" applyAlignment="1">
      <alignment horizontal="center" vertical="center"/>
    </xf>
    <xf numFmtId="0" fontId="13" fillId="0" borderId="1" xfId="0" applyFont="1" applyBorder="1" applyAlignment="1"/>
    <xf numFmtId="0" fontId="12" fillId="6" borderId="1" xfId="0" applyFont="1" applyFill="1" applyBorder="1" applyAlignment="1">
      <alignment horizontal="center" vertical="center"/>
    </xf>
    <xf numFmtId="164" fontId="14" fillId="6" borderId="0" xfId="0" applyNumberFormat="1" applyFont="1" applyFill="1" applyAlignment="1"/>
    <xf numFmtId="0" fontId="8" fillId="6" borderId="0" xfId="0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/>
    <xf numFmtId="0" fontId="8" fillId="6" borderId="0" xfId="0" quotePrefix="1" applyFont="1" applyFill="1" applyAlignment="1">
      <alignment horizontal="center" vertical="center"/>
    </xf>
    <xf numFmtId="0" fontId="5" fillId="0" borderId="0" xfId="0" applyFont="1" applyAlignment="1"/>
    <xf numFmtId="0" fontId="12" fillId="6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4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8" fillId="7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left" vertical="center"/>
    </xf>
    <xf numFmtId="0" fontId="14" fillId="0" borderId="4" xfId="0" applyFont="1" applyBorder="1">
      <alignment vertical="center"/>
    </xf>
    <xf numFmtId="0" fontId="14" fillId="8" borderId="1" xfId="0" applyFont="1" applyFill="1" applyBorder="1">
      <alignment vertical="center"/>
    </xf>
    <xf numFmtId="0" fontId="18" fillId="7" borderId="1" xfId="0" applyFont="1" applyFill="1" applyBorder="1">
      <alignment vertical="center"/>
    </xf>
    <xf numFmtId="49" fontId="18" fillId="7" borderId="1" xfId="0" applyNumberFormat="1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19" fillId="9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9" fillId="8" borderId="1" xfId="0" applyFont="1" applyFill="1" applyBorder="1">
      <alignment vertical="center"/>
    </xf>
    <xf numFmtId="9" fontId="19" fillId="9" borderId="1" xfId="0" applyNumberFormat="1" applyFont="1" applyFill="1" applyBorder="1" applyAlignment="1">
      <alignment horizontal="center" vertical="center"/>
    </xf>
    <xf numFmtId="9" fontId="24" fillId="6" borderId="1" xfId="3" applyNumberFormat="1" applyFont="1" applyFill="1" applyBorder="1" applyAlignment="1">
      <alignment horizontal="center"/>
    </xf>
    <xf numFmtId="0" fontId="19" fillId="8" borderId="7" xfId="0" applyFont="1" applyFill="1" applyBorder="1">
      <alignment vertical="center"/>
    </xf>
    <xf numFmtId="0" fontId="19" fillId="8" borderId="2" xfId="0" applyFont="1" applyFill="1" applyBorder="1">
      <alignment vertical="center"/>
    </xf>
    <xf numFmtId="0" fontId="26" fillId="8" borderId="1" xfId="0" applyFont="1" applyFill="1" applyBorder="1" applyAlignment="1">
      <alignment horizontal="left" vertical="center"/>
    </xf>
    <xf numFmtId="166" fontId="19" fillId="9" borderId="1" xfId="0" applyNumberFormat="1" applyFont="1" applyFill="1" applyBorder="1" applyAlignment="1">
      <alignment horizontal="center" vertical="center"/>
    </xf>
    <xf numFmtId="9" fontId="19" fillId="10" borderId="1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49" fontId="18" fillId="7" borderId="2" xfId="0" applyNumberFormat="1" applyFont="1" applyFill="1" applyBorder="1" applyAlignment="1">
      <alignment horizontal="center" vertical="center"/>
    </xf>
    <xf numFmtId="0" fontId="30" fillId="0" borderId="0" xfId="4" applyFont="1"/>
    <xf numFmtId="0" fontId="30" fillId="0" borderId="0" xfId="4" applyFont="1" applyAlignment="1">
      <alignment horizontal="center" vertical="center" wrapText="1"/>
    </xf>
    <xf numFmtId="0" fontId="1" fillId="0" borderId="0" xfId="2"/>
    <xf numFmtId="168" fontId="1" fillId="0" borderId="1" xfId="2" applyNumberFormat="1" applyBorder="1"/>
    <xf numFmtId="0" fontId="19" fillId="9" borderId="1" xfId="0" applyFont="1" applyFill="1" applyBorder="1" applyAlignment="1">
      <alignment horizontal="center" vertical="center"/>
    </xf>
    <xf numFmtId="10" fontId="19" fillId="11" borderId="1" xfId="0" applyNumberFormat="1" applyFont="1" applyFill="1" applyBorder="1" applyAlignment="1">
      <alignment horizontal="center" vertical="center"/>
    </xf>
    <xf numFmtId="167" fontId="19" fillId="9" borderId="2" xfId="0" quotePrefix="1" applyNumberFormat="1" applyFont="1" applyFill="1" applyBorder="1" applyAlignment="1">
      <alignment horizontal="center" vertical="center"/>
    </xf>
    <xf numFmtId="167" fontId="19" fillId="9" borderId="8" xfId="0" quotePrefix="1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49" fontId="18" fillId="7" borderId="1" xfId="0" applyNumberFormat="1" applyFont="1" applyFill="1" applyBorder="1" applyAlignment="1">
      <alignment horizontal="center" vertical="center"/>
    </xf>
    <xf numFmtId="9" fontId="19" fillId="9" borderId="2" xfId="1" quotePrefix="1" applyFont="1" applyFill="1" applyBorder="1" applyAlignment="1">
      <alignment horizontal="center" vertical="center"/>
    </xf>
    <xf numFmtId="9" fontId="19" fillId="9" borderId="8" xfId="1" quotePrefix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1" fontId="19" fillId="9" borderId="2" xfId="0" quotePrefix="1" applyNumberFormat="1" applyFont="1" applyFill="1" applyBorder="1" applyAlignment="1">
      <alignment horizontal="center" vertical="center"/>
    </xf>
    <xf numFmtId="1" fontId="19" fillId="9" borderId="8" xfId="0" quotePrefix="1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0" fontId="20" fillId="13" borderId="1" xfId="4" applyFont="1" applyFill="1" applyBorder="1" applyAlignment="1">
      <alignment horizontal="center" vertical="center" wrapText="1"/>
    </xf>
    <xf numFmtId="0" fontId="28" fillId="0" borderId="9" xfId="4" applyFont="1" applyBorder="1" applyAlignment="1">
      <alignment horizontal="center" vertical="center" wrapText="1"/>
    </xf>
    <xf numFmtId="0" fontId="29" fillId="0" borderId="10" xfId="4" applyFont="1" applyBorder="1" applyAlignment="1">
      <alignment horizontal="center" vertical="center" wrapText="1"/>
    </xf>
    <xf numFmtId="0" fontId="29" fillId="0" borderId="11" xfId="4" applyFont="1" applyBorder="1" applyAlignment="1">
      <alignment horizontal="center" vertical="center" wrapText="1"/>
    </xf>
    <xf numFmtId="0" fontId="29" fillId="0" borderId="12" xfId="4" applyFont="1" applyBorder="1" applyAlignment="1">
      <alignment horizontal="center" vertical="center" wrapText="1"/>
    </xf>
    <xf numFmtId="0" fontId="29" fillId="0" borderId="0" xfId="4" applyFont="1" applyAlignment="1">
      <alignment horizontal="center" vertical="center" wrapText="1"/>
    </xf>
    <xf numFmtId="0" fontId="29" fillId="0" borderId="13" xfId="4" applyFont="1" applyBorder="1" applyAlignment="1">
      <alignment horizontal="center" vertical="center" wrapText="1"/>
    </xf>
    <xf numFmtId="0" fontId="29" fillId="0" borderId="5" xfId="4" applyFont="1" applyBorder="1" applyAlignment="1">
      <alignment horizontal="center" vertical="center" wrapText="1"/>
    </xf>
    <xf numFmtId="0" fontId="29" fillId="0" borderId="6" xfId="4" applyFont="1" applyBorder="1" applyAlignment="1">
      <alignment horizontal="center" vertical="center" wrapText="1"/>
    </xf>
    <xf numFmtId="0" fontId="29" fillId="0" borderId="3" xfId="4" applyFont="1" applyBorder="1" applyAlignment="1">
      <alignment horizontal="center" vertical="center" wrapText="1"/>
    </xf>
    <xf numFmtId="0" fontId="3" fillId="13" borderId="14" xfId="2" applyFont="1" applyFill="1" applyBorder="1" applyAlignment="1">
      <alignment horizontal="center"/>
    </xf>
    <xf numFmtId="0" fontId="3" fillId="13" borderId="15" xfId="2" applyFont="1" applyFill="1" applyBorder="1" applyAlignment="1">
      <alignment horizontal="center"/>
    </xf>
    <xf numFmtId="0" fontId="3" fillId="13" borderId="16" xfId="2" applyFont="1" applyFill="1" applyBorder="1" applyAlignment="1">
      <alignment horizontal="center"/>
    </xf>
  </cellXfs>
  <cellStyles count="5">
    <cellStyle name="Normal" xfId="0" builtinId="0"/>
    <cellStyle name="Normal 4 3" xfId="3" xr:uid="{B2B36BC8-69E8-43BC-B90A-7FFD65522911}"/>
    <cellStyle name="Normal 8" xfId="2" xr:uid="{8A8A284A-6068-4BFC-AD99-BA8EC3AF0F92}"/>
    <cellStyle name="Pourcentage" xfId="1" builtinId="5"/>
    <cellStyle name="常规_ZNJA139" xfId="4" xr:uid="{5543786F-0BE2-4442-AD89-058B5269DBA1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DAAC4B7C-1017-444A-BBCC-9D5D0B20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7102" cy="35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6B4C052D-3A36-42ED-9222-D59323260EFA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71433" cy="498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84D42AB0-9934-4002-9CD2-C457C705F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79EBE699-54A3-4D25-A066-70F3A6D69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780958AF-178C-41C6-ADFB-39EA10293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E288B1E1-BC1C-4C99-94EE-99E93565F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5EA6B293-0F0B-4FD9-954E-652A03729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F6B0412D-BDEF-438E-AF0B-14CD71E70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27800AA0-0F1F-4E6B-AD92-83ACC0249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6885AC1D-C5CC-4639-9B2C-3BBC8B911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6BD5BC2C-BCA5-48C9-A4A0-9B3EB8A00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ADB91064-3478-4ABA-ACF2-A986D1F4B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E5ECE4EE-208A-4266-937E-3AF55F08E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496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C89B8D09-412E-4739-889A-7FDA8470F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B2A5-205C-4AB5-8220-14EAF18D5296}">
  <sheetPr>
    <tabColor theme="3" tint="0.39997558519241921"/>
  </sheetPr>
  <dimension ref="A1:AB30"/>
  <sheetViews>
    <sheetView workbookViewId="0">
      <pane xSplit="5" ySplit="1" topLeftCell="O2" activePane="bottomRight" state="frozen"/>
      <selection activeCell="AB25" sqref="AB25"/>
      <selection pane="topRight" activeCell="AB25" sqref="AB25"/>
      <selection pane="bottomLeft" activeCell="AB25" sqref="AB25"/>
      <selection pane="bottomRight" activeCell="AB25" sqref="AB25"/>
    </sheetView>
  </sheetViews>
  <sheetFormatPr baseColWidth="10" defaultColWidth="8.625" defaultRowHeight="15"/>
  <cols>
    <col min="1" max="1" width="6.5" style="29" bestFit="1" customWidth="1"/>
    <col min="2" max="2" width="9.5" style="29" customWidth="1"/>
    <col min="3" max="3" width="10.125" style="29" customWidth="1"/>
    <col min="4" max="4" width="8.625" style="29" customWidth="1"/>
    <col min="5" max="5" width="6.625" style="29" bestFit="1" customWidth="1"/>
    <col min="6" max="6" width="17.625" style="29" bestFit="1" customWidth="1"/>
    <col min="7" max="7" width="22.625" style="29" bestFit="1" customWidth="1"/>
    <col min="8" max="8" width="9.5" style="29" customWidth="1"/>
    <col min="9" max="9" width="5.625" style="29" customWidth="1"/>
    <col min="10" max="10" width="6.125" style="29" customWidth="1"/>
    <col min="11" max="11" width="19.125" style="29" customWidth="1"/>
    <col min="12" max="12" width="11" style="29" customWidth="1"/>
    <col min="13" max="13" width="13.125" style="29" customWidth="1"/>
    <col min="14" max="14" width="22.625" style="29" customWidth="1"/>
    <col min="15" max="15" width="12.625" style="29" bestFit="1" customWidth="1"/>
    <col min="16" max="16" width="23.125" style="29" bestFit="1" customWidth="1"/>
    <col min="17" max="17" width="4.625" style="29" customWidth="1"/>
    <col min="18" max="18" width="9.625" style="29" customWidth="1"/>
    <col min="19" max="19" width="21.625" style="29" customWidth="1"/>
    <col min="20" max="20" width="6.125" style="29" bestFit="1" customWidth="1"/>
    <col min="21" max="22" width="11.625" style="29" bestFit="1" customWidth="1"/>
    <col min="23" max="23" width="10.125" style="29" customWidth="1"/>
    <col min="24" max="24" width="9.625" style="29" customWidth="1"/>
    <col min="25" max="26" width="9" style="29" customWidth="1"/>
    <col min="27" max="27" width="25" style="29" customWidth="1"/>
    <col min="28" max="28" width="7" style="29" bestFit="1" customWidth="1"/>
    <col min="29" max="16384" width="8.625" style="29"/>
  </cols>
  <sheetData>
    <row r="1" spans="1:28" s="7" customFormat="1" ht="40.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6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s="17" customFormat="1" ht="15.75">
      <c r="A2" s="8" t="s">
        <v>28</v>
      </c>
      <c r="B2" s="9"/>
      <c r="C2" s="10" t="s">
        <v>29</v>
      </c>
      <c r="D2" s="11">
        <v>542094</v>
      </c>
      <c r="E2" s="12" t="s">
        <v>30</v>
      </c>
      <c r="F2" s="10" t="s">
        <v>31</v>
      </c>
      <c r="G2" s="10" t="s">
        <v>32</v>
      </c>
      <c r="H2" s="13">
        <v>31</v>
      </c>
      <c r="I2" s="8">
        <v>605</v>
      </c>
      <c r="J2" s="14">
        <v>2</v>
      </c>
      <c r="K2" s="11" t="s">
        <v>33</v>
      </c>
      <c r="L2" s="15">
        <v>362000</v>
      </c>
      <c r="M2" s="13">
        <v>31</v>
      </c>
      <c r="N2" s="8" t="s">
        <v>34</v>
      </c>
      <c r="O2" s="16" t="s">
        <v>35</v>
      </c>
      <c r="P2" s="13">
        <v>15</v>
      </c>
      <c r="Q2" s="11">
        <v>360</v>
      </c>
      <c r="R2" s="8">
        <v>15000</v>
      </c>
      <c r="S2" s="11">
        <v>271</v>
      </c>
      <c r="T2" s="8"/>
      <c r="U2" s="10">
        <v>36.462076179999997</v>
      </c>
      <c r="V2" s="10">
        <v>10.76358855</v>
      </c>
      <c r="W2" s="10">
        <v>80</v>
      </c>
      <c r="X2" s="8"/>
      <c r="Y2" s="8"/>
      <c r="Z2" s="8"/>
      <c r="AA2" s="8"/>
      <c r="AB2" s="8" t="s">
        <v>36</v>
      </c>
    </row>
    <row r="3" spans="1:28" s="17" customFormat="1" ht="15.75">
      <c r="A3" s="8" t="s">
        <v>28</v>
      </c>
      <c r="B3" s="9"/>
      <c r="C3" s="10" t="s">
        <v>29</v>
      </c>
      <c r="D3" s="11">
        <v>542094</v>
      </c>
      <c r="E3" s="12" t="s">
        <v>30</v>
      </c>
      <c r="F3" s="10" t="s">
        <v>31</v>
      </c>
      <c r="G3" s="10" t="s">
        <v>37</v>
      </c>
      <c r="H3" s="13">
        <v>32</v>
      </c>
      <c r="I3" s="8">
        <v>605</v>
      </c>
      <c r="J3" s="14">
        <v>2</v>
      </c>
      <c r="K3" s="11" t="s">
        <v>38</v>
      </c>
      <c r="L3" s="15">
        <v>362000</v>
      </c>
      <c r="M3" s="13">
        <v>32</v>
      </c>
      <c r="N3" s="8" t="s">
        <v>34</v>
      </c>
      <c r="O3" s="16" t="s">
        <v>35</v>
      </c>
      <c r="P3" s="13">
        <v>15</v>
      </c>
      <c r="Q3" s="11">
        <v>361</v>
      </c>
      <c r="R3" s="8">
        <v>15000</v>
      </c>
      <c r="S3" s="11">
        <v>281</v>
      </c>
      <c r="T3" s="8"/>
      <c r="U3" s="10">
        <v>36.462076179999997</v>
      </c>
      <c r="V3" s="10">
        <v>10.76358855</v>
      </c>
      <c r="W3" s="10">
        <v>260</v>
      </c>
      <c r="X3" s="8"/>
      <c r="Y3" s="8"/>
      <c r="Z3" s="8"/>
      <c r="AA3" s="8"/>
      <c r="AB3" s="8" t="s">
        <v>36</v>
      </c>
    </row>
    <row r="4" spans="1:28" s="17" customFormat="1" ht="15.75">
      <c r="A4" s="8" t="s">
        <v>28</v>
      </c>
      <c r="B4" s="9"/>
      <c r="C4" s="10" t="s">
        <v>29</v>
      </c>
      <c r="D4" s="11">
        <v>542094</v>
      </c>
      <c r="E4" s="12" t="s">
        <v>30</v>
      </c>
      <c r="F4" s="10" t="s">
        <v>31</v>
      </c>
      <c r="G4" s="10" t="s">
        <v>39</v>
      </c>
      <c r="H4" s="13">
        <v>33</v>
      </c>
      <c r="I4" s="8">
        <v>605</v>
      </c>
      <c r="J4" s="14">
        <v>2</v>
      </c>
      <c r="K4" s="11" t="s">
        <v>40</v>
      </c>
      <c r="L4" s="15">
        <v>362000</v>
      </c>
      <c r="M4" s="13">
        <v>33</v>
      </c>
      <c r="N4" s="8" t="s">
        <v>34</v>
      </c>
      <c r="O4" s="16" t="s">
        <v>35</v>
      </c>
      <c r="P4" s="13">
        <v>15</v>
      </c>
      <c r="Q4" s="11">
        <v>362</v>
      </c>
      <c r="R4" s="8">
        <v>15000</v>
      </c>
      <c r="S4" s="11">
        <v>291</v>
      </c>
      <c r="T4" s="8"/>
      <c r="U4" s="10">
        <v>36.462076179999997</v>
      </c>
      <c r="V4" s="10">
        <v>10.76358855</v>
      </c>
      <c r="W4" s="10">
        <v>350</v>
      </c>
      <c r="X4" s="8"/>
      <c r="Y4" s="8"/>
      <c r="Z4" s="8"/>
      <c r="AA4" s="8"/>
      <c r="AB4" s="8" t="s">
        <v>36</v>
      </c>
    </row>
    <row r="5" spans="1:28" s="17" customFormat="1" ht="15.75">
      <c r="A5" s="18"/>
      <c r="B5" s="19"/>
      <c r="C5" s="20"/>
      <c r="D5" s="18"/>
      <c r="E5" s="18"/>
      <c r="F5" s="21"/>
      <c r="G5" s="21"/>
      <c r="H5" s="21"/>
      <c r="I5" s="18"/>
      <c r="J5" s="22"/>
      <c r="K5" s="21"/>
      <c r="L5" s="23"/>
      <c r="M5" s="21"/>
      <c r="N5" s="18"/>
      <c r="O5" s="24"/>
      <c r="P5" s="18"/>
      <c r="Q5" s="21"/>
      <c r="R5" s="18"/>
      <c r="S5" s="21"/>
      <c r="T5" s="18"/>
      <c r="U5" s="20"/>
      <c r="V5" s="20"/>
      <c r="W5" s="20"/>
      <c r="X5" s="18"/>
      <c r="Y5" s="18"/>
      <c r="Z5" s="18"/>
      <c r="AA5" s="18"/>
      <c r="AB5" s="18"/>
    </row>
    <row r="6" spans="1:28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26"/>
      <c r="O6" s="26"/>
      <c r="P6" s="26"/>
      <c r="Q6" s="26"/>
      <c r="R6" s="25"/>
      <c r="S6" s="25"/>
      <c r="T6" s="25"/>
      <c r="U6" s="25"/>
      <c r="V6" s="25"/>
      <c r="W6" s="27"/>
      <c r="X6" s="28"/>
    </row>
    <row r="7" spans="1:28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7"/>
      <c r="X7" s="28"/>
    </row>
    <row r="8" spans="1:28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7"/>
      <c r="X8" s="28"/>
    </row>
    <row r="9" spans="1:28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7"/>
      <c r="X9" s="28"/>
    </row>
    <row r="10" spans="1:28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7"/>
      <c r="X10" s="28"/>
    </row>
    <row r="11" spans="1:2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7"/>
      <c r="X11" s="28"/>
    </row>
    <row r="12" spans="1:28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7"/>
      <c r="X12" s="28"/>
    </row>
    <row r="13" spans="1:28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7"/>
      <c r="X13" s="28"/>
    </row>
    <row r="14" spans="1:28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7"/>
      <c r="X14" s="28"/>
    </row>
    <row r="15" spans="1:28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7"/>
      <c r="X15" s="28"/>
    </row>
    <row r="16" spans="1:28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7"/>
      <c r="X16" s="28"/>
    </row>
    <row r="17" spans="1:24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7"/>
      <c r="X17" s="28"/>
    </row>
    <row r="18" spans="1:24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7"/>
      <c r="X18" s="28"/>
    </row>
    <row r="19" spans="1:2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7"/>
      <c r="X19" s="28"/>
    </row>
    <row r="20" spans="1:2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7"/>
      <c r="X20" s="28"/>
    </row>
    <row r="21" spans="1:24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7"/>
      <c r="X21" s="28"/>
    </row>
    <row r="22" spans="1:24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7"/>
      <c r="X22" s="28"/>
    </row>
    <row r="23" spans="1:24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7"/>
      <c r="X23" s="28"/>
    </row>
    <row r="24" spans="1: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7"/>
      <c r="X24" s="28"/>
    </row>
    <row r="25" spans="1:24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7"/>
      <c r="X25" s="28"/>
    </row>
    <row r="26" spans="1:2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7"/>
      <c r="X26" s="28"/>
    </row>
    <row r="27" spans="1:2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7"/>
      <c r="X27" s="28"/>
    </row>
    <row r="28" spans="1:24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7"/>
      <c r="X28" s="28"/>
    </row>
    <row r="29" spans="1:24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7"/>
      <c r="X29" s="28"/>
    </row>
    <row r="30" spans="1:2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7"/>
      <c r="X30" s="2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EF51-2C87-414D-8E32-786D84383E1E}">
  <sheetPr>
    <tabColor theme="3" tint="0.39997558519241921"/>
  </sheetPr>
  <dimension ref="A1:I53"/>
  <sheetViews>
    <sheetView tabSelected="1" workbookViewId="0">
      <pane ySplit="1" topLeftCell="A29" activePane="bottomLeft" state="frozen"/>
      <selection activeCell="AB25" sqref="AB25"/>
      <selection pane="bottomLeft" activeCell="G35" sqref="G35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7" max="7" width="16.125" customWidth="1"/>
  </cols>
  <sheetData>
    <row r="1" spans="1:9" ht="37.5" customHeight="1">
      <c r="A1" s="32"/>
      <c r="B1" s="69" t="s">
        <v>53</v>
      </c>
      <c r="C1" s="70"/>
      <c r="D1" s="70"/>
      <c r="E1" s="70"/>
      <c r="F1" s="70"/>
      <c r="G1" s="70"/>
      <c r="H1" s="71"/>
      <c r="I1" s="33"/>
    </row>
    <row r="2" spans="1:9">
      <c r="A2" s="72" t="s">
        <v>54</v>
      </c>
      <c r="B2" s="73"/>
      <c r="C2" s="72" t="str">
        <f>'Cell info'!C1</f>
        <v>Site ID-1</v>
      </c>
      <c r="D2" s="73"/>
      <c r="E2" s="74" t="s">
        <v>55</v>
      </c>
      <c r="F2" s="74"/>
      <c r="G2" s="72" t="str">
        <f>'Cell info'!F1</f>
        <v>Site Name(*)</v>
      </c>
      <c r="H2" s="75"/>
      <c r="I2" s="73"/>
    </row>
    <row r="3" spans="1:9">
      <c r="A3" s="72" t="s">
        <v>56</v>
      </c>
      <c r="B3" s="73"/>
      <c r="C3" s="72"/>
      <c r="D3" s="73"/>
      <c r="E3" s="76" t="s">
        <v>57</v>
      </c>
      <c r="F3" s="76"/>
      <c r="G3" s="72"/>
      <c r="H3" s="75"/>
      <c r="I3" s="73"/>
    </row>
    <row r="4" spans="1:9" s="36" customFormat="1" ht="12">
      <c r="A4" s="34" t="s">
        <v>58</v>
      </c>
      <c r="B4" s="34"/>
      <c r="C4" s="64" t="s">
        <v>59</v>
      </c>
      <c r="D4" s="65"/>
      <c r="E4" s="65"/>
      <c r="F4" s="65"/>
      <c r="G4" s="35" t="s">
        <v>60</v>
      </c>
      <c r="H4" s="30" t="s">
        <v>61</v>
      </c>
      <c r="I4" s="35" t="s">
        <v>62</v>
      </c>
    </row>
    <row r="5" spans="1:9" ht="15">
      <c r="A5" s="68" t="s">
        <v>63</v>
      </c>
      <c r="B5" s="68"/>
      <c r="C5" s="56" t="s">
        <v>64</v>
      </c>
      <c r="D5" s="56"/>
      <c r="E5" s="56"/>
      <c r="F5" s="56"/>
      <c r="G5" s="38" t="s">
        <v>64</v>
      </c>
      <c r="H5" s="39" t="s">
        <v>65</v>
      </c>
      <c r="I5" s="40"/>
    </row>
    <row r="6" spans="1:9" ht="15">
      <c r="A6" s="68" t="s">
        <v>66</v>
      </c>
      <c r="B6" s="68"/>
      <c r="C6" s="56" t="s">
        <v>64</v>
      </c>
      <c r="D6" s="56"/>
      <c r="E6" s="56"/>
      <c r="F6" s="56"/>
      <c r="G6" s="38" t="s">
        <v>64</v>
      </c>
      <c r="H6" s="39" t="s">
        <v>65</v>
      </c>
      <c r="I6" s="40"/>
    </row>
    <row r="7" spans="1:9" ht="15">
      <c r="A7" s="68" t="s">
        <v>67</v>
      </c>
      <c r="B7" s="68"/>
      <c r="C7" s="56" t="str">
        <f>'Cell info'!O4</f>
        <v>CELL_BW_10M</v>
      </c>
      <c r="D7" s="56"/>
      <c r="E7" s="56"/>
      <c r="F7" s="56"/>
      <c r="G7" s="38" t="s">
        <v>68</v>
      </c>
      <c r="H7" s="39" t="s">
        <v>65</v>
      </c>
      <c r="I7" s="40"/>
    </row>
    <row r="8" spans="1:9" s="36" customFormat="1" ht="12">
      <c r="A8" s="34" t="s">
        <v>69</v>
      </c>
      <c r="B8" s="34"/>
      <c r="C8" s="60" t="s">
        <v>59</v>
      </c>
      <c r="D8" s="60"/>
      <c r="E8" s="60"/>
      <c r="F8" s="60"/>
      <c r="G8" s="35" t="s">
        <v>60</v>
      </c>
      <c r="H8" s="30" t="s">
        <v>61</v>
      </c>
      <c r="I8" s="35" t="s">
        <v>62</v>
      </c>
    </row>
    <row r="9" spans="1:9" ht="15">
      <c r="A9" s="41" t="s">
        <v>70</v>
      </c>
      <c r="B9" s="41"/>
      <c r="C9" s="56" t="s">
        <v>71</v>
      </c>
      <c r="D9" s="56"/>
      <c r="E9" s="56"/>
      <c r="F9" s="56"/>
      <c r="G9" s="38" t="s">
        <v>71</v>
      </c>
      <c r="H9" s="39" t="s">
        <v>65</v>
      </c>
      <c r="I9" s="40"/>
    </row>
    <row r="10" spans="1:9" ht="15">
      <c r="A10" s="41" t="s">
        <v>72</v>
      </c>
      <c r="B10" s="41"/>
      <c r="C10" s="56" t="s">
        <v>71</v>
      </c>
      <c r="D10" s="56"/>
      <c r="E10" s="56"/>
      <c r="F10" s="56"/>
      <c r="G10" s="38" t="s">
        <v>71</v>
      </c>
      <c r="H10" s="39" t="s">
        <v>65</v>
      </c>
      <c r="I10" s="40"/>
    </row>
    <row r="11" spans="1:9" ht="15">
      <c r="A11" s="41" t="s">
        <v>73</v>
      </c>
      <c r="B11" s="41"/>
      <c r="C11" s="56" t="s">
        <v>71</v>
      </c>
      <c r="D11" s="56"/>
      <c r="E11" s="56"/>
      <c r="F11" s="56"/>
      <c r="G11" s="38" t="s">
        <v>71</v>
      </c>
      <c r="H11" s="39" t="s">
        <v>65</v>
      </c>
      <c r="I11" s="40"/>
    </row>
    <row r="12" spans="1:9" s="36" customFormat="1" ht="12">
      <c r="A12" s="34" t="s">
        <v>74</v>
      </c>
      <c r="B12" s="34"/>
      <c r="C12" s="30" t="s">
        <v>42</v>
      </c>
      <c r="D12" s="30" t="s">
        <v>43</v>
      </c>
      <c r="E12" s="30" t="s">
        <v>44</v>
      </c>
      <c r="F12" s="30" t="s">
        <v>75</v>
      </c>
      <c r="G12" s="35" t="s">
        <v>60</v>
      </c>
      <c r="H12" s="30" t="s">
        <v>61</v>
      </c>
      <c r="I12" s="35" t="s">
        <v>62</v>
      </c>
    </row>
    <row r="13" spans="1:9" ht="15">
      <c r="A13" s="41" t="s">
        <v>76</v>
      </c>
      <c r="B13" s="41"/>
      <c r="C13" s="56">
        <v>10.76358855</v>
      </c>
      <c r="D13" s="56"/>
      <c r="E13" s="56"/>
      <c r="F13" s="56"/>
      <c r="G13" s="38" t="s">
        <v>77</v>
      </c>
      <c r="H13" s="39"/>
      <c r="I13" s="40"/>
    </row>
    <row r="14" spans="1:9" ht="15">
      <c r="A14" s="41" t="s">
        <v>78</v>
      </c>
      <c r="B14" s="41"/>
      <c r="C14" s="56">
        <v>36.462076179999997</v>
      </c>
      <c r="D14" s="56"/>
      <c r="E14" s="56"/>
      <c r="F14" s="56"/>
      <c r="G14" s="38" t="s">
        <v>77</v>
      </c>
      <c r="H14" s="39"/>
      <c r="I14" s="40"/>
    </row>
    <row r="15" spans="1:9" ht="15">
      <c r="A15" s="41" t="s">
        <v>79</v>
      </c>
      <c r="B15" s="41"/>
      <c r="C15" s="37"/>
      <c r="D15" s="37"/>
      <c r="E15" s="37"/>
      <c r="F15" s="37" t="s">
        <v>80</v>
      </c>
      <c r="G15" s="38" t="s">
        <v>77</v>
      </c>
      <c r="H15" s="39"/>
      <c r="I15" s="40"/>
    </row>
    <row r="16" spans="1:9" ht="15">
      <c r="A16" s="41" t="s">
        <v>81</v>
      </c>
      <c r="B16" s="41"/>
      <c r="C16" s="37"/>
      <c r="D16" s="37"/>
      <c r="E16" s="37"/>
      <c r="F16" s="37" t="s">
        <v>80</v>
      </c>
      <c r="G16" s="38" t="s">
        <v>77</v>
      </c>
      <c r="H16" s="39"/>
      <c r="I16" s="40"/>
    </row>
    <row r="17" spans="1:9" ht="15">
      <c r="A17" s="41" t="s">
        <v>82</v>
      </c>
      <c r="B17" s="41"/>
      <c r="C17" s="37">
        <v>80</v>
      </c>
      <c r="D17" s="37">
        <v>260</v>
      </c>
      <c r="E17" s="37">
        <v>350</v>
      </c>
      <c r="F17" s="37" t="s">
        <v>80</v>
      </c>
      <c r="G17" s="38" t="s">
        <v>77</v>
      </c>
      <c r="H17" s="39"/>
      <c r="I17" s="40"/>
    </row>
    <row r="18" spans="1:9" ht="15">
      <c r="A18" s="41" t="s">
        <v>83</v>
      </c>
      <c r="B18" s="41"/>
      <c r="C18" s="37"/>
      <c r="D18" s="37"/>
      <c r="E18" s="37"/>
      <c r="F18" s="37" t="s">
        <v>80</v>
      </c>
      <c r="G18" s="38" t="s">
        <v>77</v>
      </c>
      <c r="H18" s="39"/>
      <c r="I18" s="40"/>
    </row>
    <row r="19" spans="1:9" ht="15">
      <c r="A19" s="41" t="s">
        <v>84</v>
      </c>
      <c r="B19" s="41"/>
      <c r="C19" s="37"/>
      <c r="D19" s="37"/>
      <c r="E19" s="37"/>
      <c r="F19" s="37" t="s">
        <v>80</v>
      </c>
      <c r="G19" s="38" t="s">
        <v>77</v>
      </c>
      <c r="H19" s="39"/>
      <c r="I19" s="40"/>
    </row>
    <row r="20" spans="1:9" ht="15">
      <c r="A20" s="41" t="s">
        <v>85</v>
      </c>
      <c r="B20" s="41"/>
      <c r="C20" s="37"/>
      <c r="D20" s="37"/>
      <c r="E20" s="37"/>
      <c r="F20" s="37" t="s">
        <v>80</v>
      </c>
      <c r="G20" s="38" t="s">
        <v>77</v>
      </c>
      <c r="H20" s="39"/>
      <c r="I20" s="40"/>
    </row>
    <row r="21" spans="1:9" ht="15">
      <c r="A21" s="41" t="s">
        <v>86</v>
      </c>
      <c r="B21" s="41"/>
      <c r="C21" s="37"/>
      <c r="D21" s="37"/>
      <c r="E21" s="37"/>
      <c r="F21" s="37" t="s">
        <v>80</v>
      </c>
      <c r="G21" s="38" t="s">
        <v>77</v>
      </c>
      <c r="H21" s="39"/>
      <c r="I21" s="40"/>
    </row>
    <row r="22" spans="1:9" s="36" customFormat="1" ht="12">
      <c r="A22" s="34" t="s">
        <v>87</v>
      </c>
      <c r="B22" s="34"/>
      <c r="C22" s="30" t="s">
        <v>42</v>
      </c>
      <c r="D22" s="30" t="s">
        <v>43</v>
      </c>
      <c r="E22" s="30" t="s">
        <v>44</v>
      </c>
      <c r="F22" s="30" t="s">
        <v>75</v>
      </c>
      <c r="G22" s="35" t="s">
        <v>60</v>
      </c>
      <c r="H22" s="30" t="s">
        <v>61</v>
      </c>
      <c r="I22" s="35" t="s">
        <v>62</v>
      </c>
    </row>
    <row r="23" spans="1:9" ht="15">
      <c r="A23" s="41" t="s">
        <v>88</v>
      </c>
      <c r="B23" s="41"/>
      <c r="C23" s="42">
        <v>1</v>
      </c>
      <c r="D23" s="42">
        <v>1</v>
      </c>
      <c r="E23" s="42">
        <v>1</v>
      </c>
      <c r="F23" s="37"/>
      <c r="G23" s="43">
        <v>1</v>
      </c>
      <c r="H23" s="39" t="s">
        <v>65</v>
      </c>
      <c r="I23" s="40"/>
    </row>
    <row r="24" spans="1:9" s="36" customFormat="1" ht="12">
      <c r="A24" s="34" t="s">
        <v>89</v>
      </c>
      <c r="B24" s="34"/>
      <c r="C24" s="30" t="s">
        <v>42</v>
      </c>
      <c r="D24" s="30" t="s">
        <v>43</v>
      </c>
      <c r="E24" s="30" t="s">
        <v>44</v>
      </c>
      <c r="F24" s="30" t="s">
        <v>75</v>
      </c>
      <c r="G24" s="35" t="s">
        <v>60</v>
      </c>
      <c r="H24" s="30" t="s">
        <v>61</v>
      </c>
      <c r="I24" s="35" t="s">
        <v>62</v>
      </c>
    </row>
    <row r="25" spans="1:9" s="36" customFormat="1" ht="15">
      <c r="A25" s="41" t="s">
        <v>90</v>
      </c>
      <c r="B25" s="44"/>
      <c r="C25" s="37">
        <v>362000</v>
      </c>
      <c r="D25" s="37">
        <v>362000</v>
      </c>
      <c r="E25" s="37">
        <v>362000</v>
      </c>
      <c r="F25" s="37"/>
      <c r="G25" s="38" t="s">
        <v>68</v>
      </c>
      <c r="H25" s="39"/>
      <c r="I25" s="40"/>
    </row>
    <row r="26" spans="1:9" s="36" customFormat="1" ht="15">
      <c r="A26" s="41" t="s">
        <v>91</v>
      </c>
      <c r="B26" s="44"/>
      <c r="C26" s="37">
        <v>360</v>
      </c>
      <c r="D26" s="37">
        <v>361</v>
      </c>
      <c r="E26" s="37">
        <v>362</v>
      </c>
      <c r="F26" s="37"/>
      <c r="G26" s="38" t="s">
        <v>68</v>
      </c>
      <c r="H26" s="39"/>
      <c r="I26" s="40"/>
    </row>
    <row r="27" spans="1:9" s="36" customFormat="1" ht="15">
      <c r="A27" s="41" t="s">
        <v>92</v>
      </c>
      <c r="B27" s="41"/>
      <c r="C27" s="37" t="s">
        <v>93</v>
      </c>
      <c r="D27" s="37" t="s">
        <v>93</v>
      </c>
      <c r="E27" s="37" t="s">
        <v>93</v>
      </c>
      <c r="F27" s="37"/>
      <c r="G27" s="38" t="s">
        <v>68</v>
      </c>
      <c r="H27" s="39"/>
      <c r="I27" s="40"/>
    </row>
    <row r="28" spans="1:9" s="36" customFormat="1" ht="15">
      <c r="A28" s="45" t="s">
        <v>94</v>
      </c>
      <c r="B28" s="44"/>
      <c r="C28" s="37">
        <v>100</v>
      </c>
      <c r="D28" s="37">
        <v>100</v>
      </c>
      <c r="E28" s="37">
        <v>100</v>
      </c>
      <c r="F28" s="37"/>
      <c r="G28" s="43">
        <v>1</v>
      </c>
      <c r="H28" s="39" t="s">
        <v>65</v>
      </c>
      <c r="I28" s="40"/>
    </row>
    <row r="29" spans="1:9" s="36" customFormat="1" ht="15">
      <c r="A29" s="45" t="s">
        <v>95</v>
      </c>
      <c r="B29" s="44"/>
      <c r="C29" s="37">
        <v>100</v>
      </c>
      <c r="D29" s="37">
        <v>100</v>
      </c>
      <c r="E29" s="37">
        <v>100</v>
      </c>
      <c r="F29" s="37"/>
      <c r="G29" s="43">
        <v>1</v>
      </c>
      <c r="H29" s="39" t="s">
        <v>65</v>
      </c>
      <c r="I29" s="40"/>
    </row>
    <row r="30" spans="1:9" s="36" customFormat="1" ht="15">
      <c r="A30" s="45" t="s">
        <v>96</v>
      </c>
      <c r="B30" s="44"/>
      <c r="C30" s="37">
        <v>100</v>
      </c>
      <c r="D30" s="37">
        <v>100</v>
      </c>
      <c r="E30" s="37">
        <v>100</v>
      </c>
      <c r="F30" s="37"/>
      <c r="G30" s="43">
        <v>1</v>
      </c>
      <c r="H30" s="39" t="s">
        <v>65</v>
      </c>
      <c r="I30" s="40"/>
    </row>
    <row r="31" spans="1:9" s="36" customFormat="1" ht="15">
      <c r="A31" s="31" t="s">
        <v>45</v>
      </c>
      <c r="B31" s="46"/>
      <c r="C31" s="47">
        <v>203.98146012005401</v>
      </c>
      <c r="D31" s="47">
        <v>216.367274437796</v>
      </c>
      <c r="E31" s="47">
        <v>224.45899597555999</v>
      </c>
      <c r="F31" s="37"/>
      <c r="G31" s="43" t="s">
        <v>135</v>
      </c>
      <c r="H31" s="39" t="s">
        <v>65</v>
      </c>
      <c r="I31" s="40"/>
    </row>
    <row r="32" spans="1:9" ht="15">
      <c r="A32" s="31" t="s">
        <v>46</v>
      </c>
      <c r="B32" s="31"/>
      <c r="C32" s="47">
        <v>116.277901873356</v>
      </c>
      <c r="D32" s="47">
        <v>142.69818485037499</v>
      </c>
      <c r="E32" s="47">
        <v>148.59574286161597</v>
      </c>
      <c r="F32" s="37"/>
      <c r="G32" s="43" t="s">
        <v>136</v>
      </c>
      <c r="H32" s="39" t="s">
        <v>65</v>
      </c>
      <c r="I32" s="40"/>
    </row>
    <row r="33" spans="1:9" ht="15">
      <c r="A33" s="31" t="s">
        <v>47</v>
      </c>
      <c r="B33" s="31"/>
      <c r="C33" s="47">
        <v>75.708455449626001</v>
      </c>
      <c r="D33" s="47">
        <v>83.647779985932004</v>
      </c>
      <c r="E33" s="47">
        <v>78.625606377428994</v>
      </c>
      <c r="F33" s="37"/>
      <c r="G33" s="43" t="s">
        <v>97</v>
      </c>
      <c r="H33" s="39" t="s">
        <v>65</v>
      </c>
      <c r="I33" s="40"/>
    </row>
    <row r="34" spans="1:9" ht="15">
      <c r="A34" s="31" t="s">
        <v>48</v>
      </c>
      <c r="B34" s="31"/>
      <c r="C34" s="47">
        <v>33.012739422040994</v>
      </c>
      <c r="D34" s="47">
        <v>41.952339636321</v>
      </c>
      <c r="E34" s="47">
        <v>41.329429192585998</v>
      </c>
      <c r="F34" s="37"/>
      <c r="G34" s="43" t="s">
        <v>98</v>
      </c>
      <c r="H34" s="39" t="s">
        <v>65</v>
      </c>
      <c r="I34" s="40"/>
    </row>
    <row r="35" spans="1:9" ht="15">
      <c r="A35" s="31" t="s">
        <v>99</v>
      </c>
      <c r="B35" s="31"/>
      <c r="C35" s="47">
        <v>20.5</v>
      </c>
      <c r="D35" s="47">
        <v>28</v>
      </c>
      <c r="E35" s="47">
        <v>29</v>
      </c>
      <c r="F35" s="37"/>
      <c r="G35" s="43" t="s">
        <v>137</v>
      </c>
      <c r="H35" s="39" t="s">
        <v>65</v>
      </c>
      <c r="I35" s="40"/>
    </row>
    <row r="36" spans="1:9" s="36" customFormat="1" ht="15.6" customHeight="1">
      <c r="A36" s="34" t="s">
        <v>100</v>
      </c>
      <c r="B36" s="34"/>
      <c r="C36" s="64" t="s">
        <v>101</v>
      </c>
      <c r="D36" s="65"/>
      <c r="E36" s="65"/>
      <c r="F36" s="65"/>
      <c r="G36" s="35" t="s">
        <v>60</v>
      </c>
      <c r="H36" s="30" t="s">
        <v>61</v>
      </c>
      <c r="I36" s="35" t="s">
        <v>62</v>
      </c>
    </row>
    <row r="37" spans="1:9" s="36" customFormat="1" ht="15.6" customHeight="1">
      <c r="A37" s="31" t="s">
        <v>102</v>
      </c>
      <c r="B37" s="31"/>
      <c r="C37" s="66" t="s">
        <v>93</v>
      </c>
      <c r="D37" s="67"/>
      <c r="E37" s="67"/>
      <c r="F37" s="67"/>
      <c r="G37" s="48"/>
      <c r="H37" s="39" t="s">
        <v>65</v>
      </c>
      <c r="I37" s="40"/>
    </row>
    <row r="38" spans="1:9" s="36" customFormat="1" ht="15.6" customHeight="1">
      <c r="A38" s="31" t="s">
        <v>103</v>
      </c>
      <c r="B38" s="31"/>
      <c r="C38" s="66" t="s">
        <v>93</v>
      </c>
      <c r="D38" s="67"/>
      <c r="E38" s="67"/>
      <c r="F38" s="67"/>
      <c r="G38" s="48"/>
      <c r="H38" s="39" t="s">
        <v>65</v>
      </c>
      <c r="I38" s="40"/>
    </row>
    <row r="39" spans="1:9" s="36" customFormat="1" ht="15.6" customHeight="1">
      <c r="A39" s="31" t="s">
        <v>104</v>
      </c>
      <c r="B39" s="31"/>
      <c r="C39" s="66" t="s">
        <v>93</v>
      </c>
      <c r="D39" s="67"/>
      <c r="E39" s="67"/>
      <c r="F39" s="67"/>
      <c r="G39" s="48"/>
      <c r="H39" s="39" t="s">
        <v>65</v>
      </c>
      <c r="I39" s="40"/>
    </row>
    <row r="40" spans="1:9" ht="15">
      <c r="A40" s="49" t="s">
        <v>105</v>
      </c>
      <c r="B40" s="41"/>
      <c r="C40" s="58">
        <v>-80.930004999999994</v>
      </c>
      <c r="D40" s="59">
        <v>-80.930004999999994</v>
      </c>
      <c r="E40" s="59">
        <v>-80.930004999999994</v>
      </c>
      <c r="F40" s="59">
        <v>-80.930004999999994</v>
      </c>
      <c r="G40" s="48" t="s">
        <v>68</v>
      </c>
      <c r="H40" s="39"/>
      <c r="I40" s="40"/>
    </row>
    <row r="41" spans="1:9" ht="15">
      <c r="A41" s="49" t="s">
        <v>106</v>
      </c>
      <c r="B41" s="41"/>
      <c r="C41" s="58">
        <v>-11.314746</v>
      </c>
      <c r="D41" s="59">
        <v>-11.314746</v>
      </c>
      <c r="E41" s="59">
        <v>-11.314746</v>
      </c>
      <c r="F41" s="59">
        <v>-11.314746</v>
      </c>
      <c r="G41" s="48" t="s">
        <v>68</v>
      </c>
      <c r="H41" s="39"/>
      <c r="I41" s="40"/>
    </row>
    <row r="42" spans="1:9" ht="15">
      <c r="A42" s="49" t="s">
        <v>107</v>
      </c>
      <c r="B42" s="41"/>
      <c r="C42" s="58">
        <v>12.202889000000001</v>
      </c>
      <c r="D42" s="59">
        <v>12.202889000000001</v>
      </c>
      <c r="E42" s="59">
        <v>12.202889000000001</v>
      </c>
      <c r="F42" s="59">
        <v>12.202889000000001</v>
      </c>
      <c r="G42" s="48" t="s">
        <v>68</v>
      </c>
      <c r="H42" s="39"/>
      <c r="I42" s="40"/>
    </row>
    <row r="43" spans="1:9" ht="15">
      <c r="A43" s="50" t="s">
        <v>96</v>
      </c>
      <c r="B43" s="44"/>
      <c r="C43" s="62">
        <v>1</v>
      </c>
      <c r="D43" s="63">
        <v>1</v>
      </c>
      <c r="E43" s="63">
        <v>1</v>
      </c>
      <c r="F43" s="63">
        <v>1</v>
      </c>
      <c r="G43" s="43">
        <v>1</v>
      </c>
      <c r="H43" s="39" t="s">
        <v>65</v>
      </c>
      <c r="I43" s="40"/>
    </row>
    <row r="44" spans="1:9" ht="15">
      <c r="A44" s="50" t="s">
        <v>108</v>
      </c>
      <c r="B44" s="44"/>
      <c r="C44" s="58">
        <v>62.75</v>
      </c>
      <c r="D44" s="59">
        <v>62.75</v>
      </c>
      <c r="E44" s="59">
        <v>62.75</v>
      </c>
      <c r="F44" s="59">
        <v>62.75</v>
      </c>
      <c r="G44" s="48" t="s">
        <v>68</v>
      </c>
      <c r="H44" s="39"/>
      <c r="I44" s="40"/>
    </row>
    <row r="45" spans="1:9" ht="15">
      <c r="A45" s="50" t="s">
        <v>109</v>
      </c>
      <c r="B45" s="44"/>
      <c r="C45" s="62">
        <v>0</v>
      </c>
      <c r="D45" s="63">
        <v>0</v>
      </c>
      <c r="E45" s="63">
        <v>0</v>
      </c>
      <c r="F45" s="63">
        <v>0</v>
      </c>
      <c r="G45" s="43">
        <v>0</v>
      </c>
      <c r="H45" s="39" t="s">
        <v>65</v>
      </c>
      <c r="I45" s="40"/>
    </row>
    <row r="46" spans="1:9" ht="15">
      <c r="A46" s="50" t="s">
        <v>110</v>
      </c>
      <c r="B46" s="44"/>
      <c r="C46" s="62">
        <v>1</v>
      </c>
      <c r="D46" s="63">
        <v>1</v>
      </c>
      <c r="E46" s="63">
        <v>1</v>
      </c>
      <c r="F46" s="63">
        <v>1</v>
      </c>
      <c r="G46" s="43">
        <v>1</v>
      </c>
      <c r="H46" s="39" t="s">
        <v>65</v>
      </c>
      <c r="I46" s="40"/>
    </row>
    <row r="47" spans="1:9" ht="15">
      <c r="A47" s="45" t="s">
        <v>111</v>
      </c>
      <c r="B47" s="44"/>
      <c r="C47" s="62">
        <v>1</v>
      </c>
      <c r="D47" s="63">
        <v>1</v>
      </c>
      <c r="E47" s="63">
        <v>1</v>
      </c>
      <c r="F47" s="63">
        <v>1</v>
      </c>
      <c r="G47" s="43">
        <v>1</v>
      </c>
      <c r="H47" s="39" t="s">
        <v>65</v>
      </c>
      <c r="I47" s="40"/>
    </row>
    <row r="48" spans="1:9" ht="15">
      <c r="A48" s="31" t="s">
        <v>112</v>
      </c>
      <c r="B48" s="44"/>
      <c r="C48" s="58">
        <v>175.23969095639399</v>
      </c>
      <c r="D48" s="59">
        <v>175.23969095639399</v>
      </c>
      <c r="E48" s="59">
        <v>175.23969095639399</v>
      </c>
      <c r="F48" s="59">
        <v>175.23969095639399</v>
      </c>
      <c r="G48" s="48" t="s">
        <v>68</v>
      </c>
      <c r="H48" s="39"/>
      <c r="I48" s="40"/>
    </row>
    <row r="49" spans="1:9" ht="15">
      <c r="A49" s="31" t="s">
        <v>113</v>
      </c>
      <c r="B49" s="44"/>
      <c r="C49" s="58">
        <v>102.74774692578499</v>
      </c>
      <c r="D49" s="59">
        <v>102.74774692578499</v>
      </c>
      <c r="E49" s="59">
        <v>102.74774692578499</v>
      </c>
      <c r="F49" s="59">
        <v>102.74774692578499</v>
      </c>
      <c r="G49" s="48" t="s">
        <v>68</v>
      </c>
      <c r="H49" s="39"/>
      <c r="I49" s="40"/>
    </row>
    <row r="50" spans="1:9" ht="15">
      <c r="A50" s="31" t="s">
        <v>114</v>
      </c>
      <c r="B50" s="44"/>
      <c r="C50" s="58">
        <v>57.249778533145999</v>
      </c>
      <c r="D50" s="59">
        <v>57.249778533145999</v>
      </c>
      <c r="E50" s="59">
        <v>57.249778533145999</v>
      </c>
      <c r="F50" s="59">
        <v>57.249778533145999</v>
      </c>
      <c r="G50" s="48" t="s">
        <v>68</v>
      </c>
      <c r="H50" s="39"/>
      <c r="I50" s="40"/>
    </row>
    <row r="51" spans="1:9" ht="15">
      <c r="A51" s="31" t="s">
        <v>115</v>
      </c>
      <c r="B51" s="44"/>
      <c r="C51" s="58">
        <v>31.802700969385999</v>
      </c>
      <c r="D51" s="59">
        <v>31.802700969385999</v>
      </c>
      <c r="E51" s="59">
        <v>31.802700969385999</v>
      </c>
      <c r="F51" s="59">
        <v>31.802700969385999</v>
      </c>
      <c r="G51" s="48" t="s">
        <v>68</v>
      </c>
      <c r="H51" s="39"/>
      <c r="I51" s="40"/>
    </row>
    <row r="52" spans="1:9">
      <c r="A52" s="34" t="s">
        <v>116</v>
      </c>
      <c r="B52" s="34"/>
      <c r="C52" s="60" t="s">
        <v>117</v>
      </c>
      <c r="D52" s="60"/>
      <c r="E52" s="60"/>
      <c r="F52" s="60"/>
      <c r="G52" s="61" t="s">
        <v>65</v>
      </c>
      <c r="H52" s="61"/>
      <c r="I52" s="51" t="s">
        <v>62</v>
      </c>
    </row>
    <row r="53" spans="1:9" ht="15">
      <c r="A53" s="41" t="s">
        <v>118</v>
      </c>
      <c r="B53" s="41"/>
      <c r="C53" s="56"/>
      <c r="D53" s="56"/>
      <c r="E53" s="56"/>
      <c r="F53" s="56"/>
      <c r="G53" s="57"/>
      <c r="H53" s="57"/>
      <c r="I53" s="40"/>
    </row>
  </sheetData>
  <mergeCells count="42">
    <mergeCell ref="A3:B3"/>
    <mergeCell ref="C3:D3"/>
    <mergeCell ref="E3:F3"/>
    <mergeCell ref="G3:I3"/>
    <mergeCell ref="B1:H1"/>
    <mergeCell ref="A2:B2"/>
    <mergeCell ref="C2:D2"/>
    <mergeCell ref="E2:F2"/>
    <mergeCell ref="G2:I2"/>
    <mergeCell ref="C14:F14"/>
    <mergeCell ref="C4:F4"/>
    <mergeCell ref="A5:B5"/>
    <mergeCell ref="C5:F5"/>
    <mergeCell ref="A6:B6"/>
    <mergeCell ref="C6:F6"/>
    <mergeCell ref="A7:B7"/>
    <mergeCell ref="C7:F7"/>
    <mergeCell ref="C8:F8"/>
    <mergeCell ref="C9:F9"/>
    <mergeCell ref="C10:F10"/>
    <mergeCell ref="C11:F11"/>
    <mergeCell ref="C13:F13"/>
    <mergeCell ref="C47:F47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53:F53"/>
    <mergeCell ref="G53:H53"/>
    <mergeCell ref="C48:F48"/>
    <mergeCell ref="C49:F49"/>
    <mergeCell ref="C50:F50"/>
    <mergeCell ref="C51:F51"/>
    <mergeCell ref="C52:F52"/>
    <mergeCell ref="G52:H52"/>
  </mergeCells>
  <conditionalFormatting sqref="H5:H7 H9:H11 H13:H21 H25:H35 H37:H51">
    <cfRule type="cellIs" dxfId="9" priority="6" stopIfTrue="1" operator="equal">
      <formula>"Fail-Non mandatory"</formula>
    </cfRule>
    <cfRule type="cellIs" dxfId="8" priority="7" stopIfTrue="1" operator="equal">
      <formula>"Pass-Non mandatory"</formula>
    </cfRule>
    <cfRule type="cellIs" dxfId="7" priority="8" stopIfTrue="1" operator="equal">
      <formula>"Pass-Mandatory"</formula>
    </cfRule>
    <cfRule type="cellIs" dxfId="6" priority="9" stopIfTrue="1" operator="equal">
      <formula>"Fail-Mandatory"</formula>
    </cfRule>
    <cfRule type="cellIs" dxfId="5" priority="10" stopIfTrue="1" operator="equal">
      <formula>"--"</formula>
    </cfRule>
  </conditionalFormatting>
  <conditionalFormatting sqref="H23">
    <cfRule type="cellIs" dxfId="4" priority="1" stopIfTrue="1" operator="equal">
      <formula>"Fail-Non mandatory"</formula>
    </cfRule>
    <cfRule type="cellIs" dxfId="3" priority="2" stopIfTrue="1" operator="equal">
      <formula>"Pass-Non mandatory"</formula>
    </cfRule>
    <cfRule type="cellIs" dxfId="2" priority="3" stopIfTrue="1" operator="equal">
      <formula>"Pass-Mandatory"</formula>
    </cfRule>
    <cfRule type="cellIs" dxfId="1" priority="4" stopIfTrue="1" operator="equal">
      <formula>"Fail-Mandatory"</formula>
    </cfRule>
    <cfRule type="cellIs" dxfId="0" priority="5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82042-D895-41F1-B280-6F3AFAE2941B}">
  <sheetPr>
    <tabColor theme="3" tint="0.39997558519241921"/>
  </sheetPr>
  <dimension ref="A1:N32"/>
  <sheetViews>
    <sheetView zoomScale="90" zoomScaleNormal="90" workbookViewId="0">
      <selection activeCell="AB25" sqref="AB25"/>
    </sheetView>
  </sheetViews>
  <sheetFormatPr baseColWidth="10" defaultColWidth="8.625" defaultRowHeight="15"/>
  <cols>
    <col min="1" max="16384" width="8.625" style="29"/>
  </cols>
  <sheetData>
    <row r="1" spans="1:14" ht="19.5" customHeight="1">
      <c r="A1" s="78" t="s">
        <v>119</v>
      </c>
      <c r="B1" s="78"/>
      <c r="C1" s="78"/>
      <c r="D1" s="78"/>
      <c r="E1" s="78"/>
      <c r="F1" s="78"/>
      <c r="G1" s="78"/>
      <c r="H1" s="78" t="s">
        <v>120</v>
      </c>
      <c r="I1" s="78"/>
      <c r="J1" s="78"/>
      <c r="K1" s="78"/>
      <c r="L1" s="78"/>
      <c r="M1" s="78"/>
      <c r="N1" s="78"/>
    </row>
    <row r="2" spans="1:14">
      <c r="A2" s="79"/>
      <c r="B2" s="80"/>
      <c r="C2" s="80"/>
      <c r="D2" s="80"/>
      <c r="E2" s="80"/>
      <c r="F2" s="80"/>
      <c r="G2" s="81"/>
      <c r="H2" s="79"/>
      <c r="I2" s="80"/>
      <c r="J2" s="80"/>
      <c r="K2" s="80"/>
      <c r="L2" s="80"/>
      <c r="M2" s="80"/>
      <c r="N2" s="81"/>
    </row>
    <row r="3" spans="1:14">
      <c r="A3" s="82"/>
      <c r="B3" s="83"/>
      <c r="C3" s="83"/>
      <c r="D3" s="83"/>
      <c r="E3" s="83"/>
      <c r="F3" s="83"/>
      <c r="G3" s="84"/>
      <c r="H3" s="82"/>
      <c r="I3" s="83"/>
      <c r="J3" s="83"/>
      <c r="K3" s="83"/>
      <c r="L3" s="83"/>
      <c r="M3" s="83"/>
      <c r="N3" s="84"/>
    </row>
    <row r="4" spans="1:14">
      <c r="A4" s="82"/>
      <c r="B4" s="83"/>
      <c r="C4" s="83"/>
      <c r="D4" s="83"/>
      <c r="E4" s="83"/>
      <c r="F4" s="83"/>
      <c r="G4" s="84"/>
      <c r="H4" s="82"/>
      <c r="I4" s="83"/>
      <c r="J4" s="83"/>
      <c r="K4" s="83"/>
      <c r="L4" s="83"/>
      <c r="M4" s="83"/>
      <c r="N4" s="84"/>
    </row>
    <row r="5" spans="1:14">
      <c r="A5" s="82"/>
      <c r="B5" s="83"/>
      <c r="C5" s="83"/>
      <c r="D5" s="83"/>
      <c r="E5" s="83"/>
      <c r="F5" s="83"/>
      <c r="G5" s="84"/>
      <c r="H5" s="82"/>
      <c r="I5" s="83"/>
      <c r="J5" s="83"/>
      <c r="K5" s="83"/>
      <c r="L5" s="83"/>
      <c r="M5" s="83"/>
      <c r="N5" s="84"/>
    </row>
    <row r="6" spans="1:14">
      <c r="A6" s="82"/>
      <c r="B6" s="83"/>
      <c r="C6" s="83"/>
      <c r="D6" s="83"/>
      <c r="E6" s="83"/>
      <c r="F6" s="83"/>
      <c r="G6" s="84"/>
      <c r="H6" s="82"/>
      <c r="I6" s="83"/>
      <c r="J6" s="83"/>
      <c r="K6" s="83"/>
      <c r="L6" s="83"/>
      <c r="M6" s="83"/>
      <c r="N6" s="84"/>
    </row>
    <row r="7" spans="1:14">
      <c r="A7" s="82"/>
      <c r="B7" s="83"/>
      <c r="C7" s="83"/>
      <c r="D7" s="83"/>
      <c r="E7" s="83"/>
      <c r="F7" s="83"/>
      <c r="G7" s="84"/>
      <c r="H7" s="82"/>
      <c r="I7" s="83"/>
      <c r="J7" s="83"/>
      <c r="K7" s="83"/>
      <c r="L7" s="83"/>
      <c r="M7" s="83"/>
      <c r="N7" s="84"/>
    </row>
    <row r="8" spans="1:14">
      <c r="A8" s="82"/>
      <c r="B8" s="83"/>
      <c r="C8" s="83"/>
      <c r="D8" s="83"/>
      <c r="E8" s="83"/>
      <c r="F8" s="83"/>
      <c r="G8" s="84"/>
      <c r="H8" s="82"/>
      <c r="I8" s="83"/>
      <c r="J8" s="83"/>
      <c r="K8" s="83"/>
      <c r="L8" s="83"/>
      <c r="M8" s="83"/>
      <c r="N8" s="84"/>
    </row>
    <row r="9" spans="1:14">
      <c r="A9" s="82"/>
      <c r="B9" s="83"/>
      <c r="C9" s="83"/>
      <c r="D9" s="83"/>
      <c r="E9" s="83"/>
      <c r="F9" s="83"/>
      <c r="G9" s="84"/>
      <c r="H9" s="82"/>
      <c r="I9" s="83"/>
      <c r="J9" s="83"/>
      <c r="K9" s="83"/>
      <c r="L9" s="83"/>
      <c r="M9" s="83"/>
      <c r="N9" s="84"/>
    </row>
    <row r="10" spans="1:14">
      <c r="A10" s="82"/>
      <c r="B10" s="83"/>
      <c r="C10" s="83"/>
      <c r="D10" s="83"/>
      <c r="E10" s="83"/>
      <c r="F10" s="83"/>
      <c r="G10" s="84"/>
      <c r="H10" s="82"/>
      <c r="I10" s="83"/>
      <c r="J10" s="83"/>
      <c r="K10" s="83"/>
      <c r="L10" s="83"/>
      <c r="M10" s="83"/>
      <c r="N10" s="84"/>
    </row>
    <row r="11" spans="1:14">
      <c r="A11" s="82"/>
      <c r="B11" s="83"/>
      <c r="C11" s="83"/>
      <c r="D11" s="83"/>
      <c r="E11" s="83"/>
      <c r="F11" s="83"/>
      <c r="G11" s="84"/>
      <c r="H11" s="82"/>
      <c r="I11" s="83"/>
      <c r="J11" s="83"/>
      <c r="K11" s="83"/>
      <c r="L11" s="83"/>
      <c r="M11" s="83"/>
      <c r="N11" s="84"/>
    </row>
    <row r="12" spans="1:14">
      <c r="A12" s="82"/>
      <c r="B12" s="83"/>
      <c r="C12" s="83"/>
      <c r="D12" s="83"/>
      <c r="E12" s="83"/>
      <c r="F12" s="83"/>
      <c r="G12" s="84"/>
      <c r="H12" s="82"/>
      <c r="I12" s="83"/>
      <c r="J12" s="83"/>
      <c r="K12" s="83"/>
      <c r="L12" s="83"/>
      <c r="M12" s="83"/>
      <c r="N12" s="84"/>
    </row>
    <row r="13" spans="1:14">
      <c r="A13" s="85"/>
      <c r="B13" s="86"/>
      <c r="C13" s="86"/>
      <c r="D13" s="86"/>
      <c r="E13" s="86"/>
      <c r="F13" s="86"/>
      <c r="G13" s="87"/>
      <c r="H13" s="85"/>
      <c r="I13" s="86"/>
      <c r="J13" s="86"/>
      <c r="K13" s="86"/>
      <c r="L13" s="86"/>
      <c r="M13" s="86"/>
      <c r="N13" s="87"/>
    </row>
    <row r="14" spans="1:14" ht="19.5">
      <c r="A14" s="78" t="s">
        <v>121</v>
      </c>
      <c r="B14" s="78"/>
      <c r="C14" s="78"/>
      <c r="D14" s="78"/>
      <c r="E14" s="78"/>
      <c r="F14" s="78"/>
      <c r="G14" s="78"/>
      <c r="H14" s="78" t="s">
        <v>122</v>
      </c>
      <c r="I14" s="78"/>
      <c r="J14" s="78"/>
      <c r="K14" s="78"/>
      <c r="L14" s="78"/>
      <c r="M14" s="78"/>
      <c r="N14" s="78"/>
    </row>
    <row r="15" spans="1:14" ht="30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ht="30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30" customHeight="1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1:14" ht="30" customHeight="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 ht="30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ht="30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30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4" ht="30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30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ht="30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30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30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ht="30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30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 ht="30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4" ht="30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30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ht="30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7F7A-802F-43A5-93B1-554834524D1E}">
  <dimension ref="A1:AK82"/>
  <sheetViews>
    <sheetView zoomScale="65" workbookViewId="0">
      <selection activeCell="I114" sqref="I114"/>
    </sheetView>
  </sheetViews>
  <sheetFormatPr baseColWidth="10" defaultColWidth="8" defaultRowHeight="15"/>
  <cols>
    <col min="1" max="16384" width="8" style="54"/>
  </cols>
  <sheetData>
    <row r="1" spans="1:37" ht="15.75" thickBot="1"/>
    <row r="2" spans="1:37" ht="15.75" thickBot="1">
      <c r="A2" s="88" t="s">
        <v>123</v>
      </c>
      <c r="B2" s="89"/>
      <c r="C2" s="89"/>
      <c r="D2" s="89"/>
      <c r="E2" s="89"/>
      <c r="F2" s="89"/>
      <c r="G2" s="89"/>
      <c r="H2" s="89"/>
      <c r="I2" s="89"/>
      <c r="J2" s="89"/>
      <c r="K2" s="90"/>
      <c r="N2" s="88" t="s">
        <v>124</v>
      </c>
      <c r="O2" s="89"/>
      <c r="P2" s="89"/>
      <c r="Q2" s="89"/>
      <c r="R2" s="89"/>
      <c r="S2" s="89"/>
      <c r="T2" s="89"/>
      <c r="U2" s="89"/>
      <c r="V2" s="89"/>
      <c r="W2" s="89"/>
      <c r="X2" s="90"/>
      <c r="AA2" s="88" t="s">
        <v>125</v>
      </c>
      <c r="AB2" s="89"/>
      <c r="AC2" s="89"/>
      <c r="AD2" s="89"/>
      <c r="AE2" s="89"/>
      <c r="AF2" s="89"/>
      <c r="AG2" s="89"/>
      <c r="AH2" s="89"/>
      <c r="AI2" s="89"/>
      <c r="AJ2" s="89"/>
      <c r="AK2" s="90"/>
    </row>
    <row r="28" spans="1:37" ht="15.75" thickBot="1">
      <c r="A28" s="88" t="s">
        <v>126</v>
      </c>
      <c r="B28" s="89"/>
      <c r="C28" s="89"/>
      <c r="D28" s="89"/>
      <c r="E28" s="89"/>
      <c r="F28" s="89"/>
      <c r="G28" s="89"/>
      <c r="H28" s="89"/>
      <c r="I28" s="89"/>
      <c r="J28" s="89"/>
      <c r="K28" s="90"/>
      <c r="N28" s="88" t="s">
        <v>127</v>
      </c>
      <c r="O28" s="89"/>
      <c r="P28" s="89"/>
      <c r="Q28" s="89"/>
      <c r="R28" s="89"/>
      <c r="S28" s="89"/>
      <c r="T28" s="89"/>
      <c r="U28" s="89"/>
      <c r="V28" s="89"/>
      <c r="W28" s="89"/>
      <c r="X28" s="90"/>
      <c r="AA28" s="88" t="s">
        <v>128</v>
      </c>
      <c r="AB28" s="89"/>
      <c r="AC28" s="89"/>
      <c r="AD28" s="89"/>
      <c r="AE28" s="89"/>
      <c r="AF28" s="89"/>
      <c r="AG28" s="89"/>
      <c r="AH28" s="89"/>
      <c r="AI28" s="89"/>
      <c r="AJ28" s="89"/>
      <c r="AK28" s="90"/>
    </row>
    <row r="54" spans="1:37" ht="15.75" thickBot="1">
      <c r="A54" s="88" t="s">
        <v>129</v>
      </c>
      <c r="B54" s="89"/>
      <c r="C54" s="89"/>
      <c r="D54" s="89"/>
      <c r="E54" s="89"/>
      <c r="F54" s="89"/>
      <c r="G54" s="89"/>
      <c r="H54" s="89"/>
      <c r="I54" s="89"/>
      <c r="J54" s="89"/>
      <c r="K54" s="90"/>
      <c r="N54" s="88" t="s">
        <v>130</v>
      </c>
      <c r="O54" s="89"/>
      <c r="P54" s="89"/>
      <c r="Q54" s="89"/>
      <c r="R54" s="89"/>
      <c r="S54" s="89"/>
      <c r="T54" s="89"/>
      <c r="U54" s="89"/>
      <c r="V54" s="89"/>
      <c r="W54" s="89"/>
      <c r="X54" s="90"/>
      <c r="AA54" s="88" t="s">
        <v>131</v>
      </c>
      <c r="AB54" s="89"/>
      <c r="AC54" s="89"/>
      <c r="AD54" s="89"/>
      <c r="AE54" s="89"/>
      <c r="AF54" s="89"/>
      <c r="AG54" s="89"/>
      <c r="AH54" s="89"/>
      <c r="AI54" s="89"/>
      <c r="AJ54" s="89"/>
      <c r="AK54" s="90"/>
    </row>
    <row r="82" spans="1:37" ht="15.75" thickBot="1">
      <c r="A82" s="88" t="s">
        <v>132</v>
      </c>
      <c r="B82" s="89"/>
      <c r="C82" s="89"/>
      <c r="D82" s="89"/>
      <c r="E82" s="89"/>
      <c r="F82" s="89"/>
      <c r="G82" s="89"/>
      <c r="H82" s="89"/>
      <c r="I82" s="89"/>
      <c r="J82" s="89"/>
      <c r="K82" s="90"/>
      <c r="N82" s="88" t="s">
        <v>133</v>
      </c>
      <c r="O82" s="89"/>
      <c r="P82" s="89"/>
      <c r="Q82" s="89"/>
      <c r="R82" s="89"/>
      <c r="S82" s="89"/>
      <c r="T82" s="89"/>
      <c r="U82" s="89"/>
      <c r="V82" s="89"/>
      <c r="W82" s="89"/>
      <c r="X82" s="90"/>
      <c r="AA82" s="88" t="s">
        <v>134</v>
      </c>
      <c r="AB82" s="89"/>
      <c r="AC82" s="89"/>
      <c r="AD82" s="89"/>
      <c r="AE82" s="89"/>
      <c r="AF82" s="89"/>
      <c r="AG82" s="89"/>
      <c r="AH82" s="89"/>
      <c r="AI82" s="89"/>
      <c r="AJ82" s="89"/>
      <c r="AK82" s="90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19BD-E598-4C76-AC4D-9D719336691F}">
  <sheetPr>
    <tabColor theme="3" tint="0.39997558519241921"/>
  </sheetPr>
  <dimension ref="A1:D9"/>
  <sheetViews>
    <sheetView workbookViewId="0">
      <selection activeCell="G18" sqref="G18"/>
    </sheetView>
  </sheetViews>
  <sheetFormatPr baseColWidth="10" defaultColWidth="9" defaultRowHeight="14.25"/>
  <cols>
    <col min="1" max="1" width="41.25" bestFit="1" customWidth="1"/>
  </cols>
  <sheetData>
    <row r="1" spans="1:4">
      <c r="A1" s="30" t="s">
        <v>41</v>
      </c>
      <c r="B1" s="30" t="s">
        <v>42</v>
      </c>
      <c r="C1" s="30" t="s">
        <v>43</v>
      </c>
      <c r="D1" s="30" t="s">
        <v>44</v>
      </c>
    </row>
    <row r="2" spans="1:4" ht="15">
      <c r="A2" s="31" t="s">
        <v>45</v>
      </c>
      <c r="B2" s="55">
        <v>203.98146012005401</v>
      </c>
      <c r="C2" s="55">
        <v>216.367274437796</v>
      </c>
      <c r="D2" s="55">
        <v>224.45899597555999</v>
      </c>
    </row>
    <row r="3" spans="1:4" ht="15">
      <c r="A3" s="31" t="s">
        <v>46</v>
      </c>
      <c r="B3" s="55">
        <v>116.277901873356</v>
      </c>
      <c r="C3" s="55">
        <v>142.69818485037499</v>
      </c>
      <c r="D3" s="55">
        <v>148.59574286161597</v>
      </c>
    </row>
    <row r="4" spans="1:4" ht="15">
      <c r="A4" s="31" t="s">
        <v>47</v>
      </c>
      <c r="B4" s="55">
        <v>75.708455449626001</v>
      </c>
      <c r="C4" s="55">
        <v>83.647779985932004</v>
      </c>
      <c r="D4" s="55">
        <v>78.625606377428994</v>
      </c>
    </row>
    <row r="5" spans="1:4" ht="15">
      <c r="A5" s="31" t="s">
        <v>48</v>
      </c>
      <c r="B5" s="55">
        <v>33.012739422040994</v>
      </c>
      <c r="C5" s="55">
        <v>41.952339636321</v>
      </c>
      <c r="D5" s="55">
        <v>41.329429192585998</v>
      </c>
    </row>
    <row r="6" spans="1:4" ht="15">
      <c r="A6" s="31" t="s">
        <v>49</v>
      </c>
      <c r="B6" s="55">
        <v>335.70520199999999</v>
      </c>
      <c r="C6" s="55">
        <v>368.74315899999999</v>
      </c>
      <c r="D6" s="55">
        <v>509.06072599999999</v>
      </c>
    </row>
    <row r="7" spans="1:4" ht="15">
      <c r="A7" s="31" t="s">
        <v>50</v>
      </c>
      <c r="B7" s="55">
        <v>141.774764</v>
      </c>
      <c r="C7" s="55">
        <v>192.439651</v>
      </c>
      <c r="D7" s="55">
        <v>186.50955199999999</v>
      </c>
    </row>
    <row r="8" spans="1:4" ht="15">
      <c r="A8" s="31" t="s">
        <v>51</v>
      </c>
      <c r="B8" s="55">
        <v>87.130640999999997</v>
      </c>
      <c r="C8" s="55">
        <v>94.051041999999995</v>
      </c>
      <c r="D8" s="55">
        <v>101.712565</v>
      </c>
    </row>
    <row r="9" spans="1:4" ht="15">
      <c r="A9" s="31" t="s">
        <v>52</v>
      </c>
      <c r="B9" s="55">
        <v>44.897593999999998</v>
      </c>
      <c r="C9" s="55">
        <v>47.647213999999998</v>
      </c>
      <c r="D9" s="55">
        <v>46.839152999999996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Cell info</vt:lpstr>
      <vt:lpstr>Main tests</vt:lpstr>
      <vt:lpstr>Site Photos</vt:lpstr>
      <vt:lpstr>DT NR Plots</vt:lpstr>
      <vt:lpstr>Throughput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Ramzi TAYARI</cp:lastModifiedBy>
  <dcterms:created xsi:type="dcterms:W3CDTF">2025-03-22T22:32:14Z</dcterms:created>
  <dcterms:modified xsi:type="dcterms:W3CDTF">2025-04-08T09:39:44Z</dcterms:modified>
</cp:coreProperties>
</file>