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Ready_SSV\"/>
    </mc:Choice>
  </mc:AlternateContent>
  <xr:revisionPtr revIDLastSave="0" documentId="13_ncr:1_{94E583E0-B7E3-44D7-9780-A3BC5F1A2DA8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Cell info" sheetId="26" r:id="rId1"/>
    <sheet name="Main tests" sheetId="51" r:id="rId2"/>
    <sheet name="Site Photos" sheetId="87" r:id="rId3"/>
    <sheet name="DT NR Plots" sheetId="90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2">Donnees Mobile - [1]Voix!$A$265:$A$265</definedName>
    <definedName name="_Run3">Donnees Mobile - [1]Voix!$A$265:$A$265</definedName>
    <definedName name="_Run3_copy" localSheetId="2">Donnees Mobile - [1]Voix!$A$265:$A$265</definedName>
    <definedName name="_Run3_copy">Donnees Mobile - [1]Voix!$A$265:$A$265</definedName>
    <definedName name="dwq" localSheetId="2">Donnees Mobile - [1]Voix!$A$265:$A$265</definedName>
    <definedName name="dwq">Donnees Mobile - [1]Voix!$A$265:$A$265</definedName>
    <definedName name="MmExcelLinker_8BBE5332_E43B_4935_8BEB_78ABAF017EC2" localSheetId="2">Donnees Mobile - [1]Voix!$A$265:$A$265</definedName>
    <definedName name="MmExcelLinker_8BBE5332_E43B_4935_8BEB_78ABAF017EC2">Donnees Mobile - [1]Voix!$A$265:$A$265</definedName>
    <definedName name="wqewq" localSheetId="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<sst xmlns="http://schemas.openxmlformats.org/spreadsheetml/2006/main" count="232" uniqueCount="135">
  <si>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</si>
  <si>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</si>
  <si>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</si>
  <si>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</si>
  <si>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</si>
  <si>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</si>
  <si>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</si>
  <si>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</si>
  <si>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</si>
  <si>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</si>
  <si>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</si>
  <si>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</si>
  <si>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</si>
  <si>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</si>
  <si>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</si>
  <si>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</si>
  <si>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</si>
  <si>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</si>
  <si>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</si>
  <si>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</si>
  <si>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</si>
  <si>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</si>
  <si>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</si>
  <si>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</si>
  <si>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</si>
  <si>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</si>
  <si>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</si>
  <si>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</si>
  <si>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</si>
  <si>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</si>
  <si>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</si>
  <si>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</si>
  <si>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</si>
  <si>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</si>
  <si>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</si>
  <si>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</si>
  <si>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</si>
  <si>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</si>
  <si>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</si>
  <si>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</si>
  <si>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</si>
  <si>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</si>
  <si>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</si>
  <si>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</si>
  <si>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</si>
  <si>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</si>
  <si>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</si>
  <si>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</si>
  <si>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</si>
  <si>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</si>
  <si>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</si>
  <si>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</si>
  <si>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</si>
  <si>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</si>
  <si>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</si>
  <si>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</si>
  <si>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</si>
  <si>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</si>
  <si>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</si>
  <si>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</si>
  <si>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</si>
  <si>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</si>
  <si>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</si>
  <si>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</si>
  <si>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</si>
  <si>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</si>
  <si>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</si>
  <si>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</si>
  <si>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</si>
  <si>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</si>
  <si>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</si>
  <si>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</si>
  <si>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</si>
  <si>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</si>
  <si>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</si>
  <si>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</si>
  <si>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</si>
  <si>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</si>
  <si>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</si>
  <si>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</si>
  <si>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</si>
  <si>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</si>
  <si>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</si>
  <si>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</si>
  <si>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</si>
  <si>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</si>
  <si>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</si>
  <si>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</si>
  <si>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</si>
  <si>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</si>
  <si>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</si>
  <si>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</si>
  <si>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</si>
  <si>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</si>
  <si>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</si>
  <si>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</si>
  <si>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</si>
  <si>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</si>
  <si>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</si>
  <si>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</si>
  <si>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</si>
  <si>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</si>
  <si>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</si>
  <si>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</si>
  <si>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</si>
  <si>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</si>
  <si>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</si>
  <si>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</si>
  <si>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</si>
  <si>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</si>
  <si>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</si>
  <si>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</si>
  <si>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</si>
  <si>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</si>
  <si>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</si>
  <si>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</si>
  <si>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</si>
  <si>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</si>
  <si>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</si>
  <si>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CELL_BW_100M</t>
  </si>
  <si>
    <t>Test Date:17/03/2025</t>
  </si>
  <si>
    <t>Local Cell ID-1</t>
  </si>
  <si>
    <t xml:space="preserve">Tx power PUSCH plot </t>
  </si>
  <si>
    <t>5G TDD</t>
  </si>
  <si>
    <t>100MHZ</t>
  </si>
  <si>
    <t>850 Mbps/140Mbps</t>
  </si>
  <si>
    <t>750 Mbps/40Mbps</t>
  </si>
  <si>
    <t>Site Name:Hammamet_LGD</t>
  </si>
  <si>
    <t>B5G4G_Hammamet_LGD</t>
  </si>
  <si>
    <t>5G_Hammamet_LGD_N78_1</t>
  </si>
  <si>
    <t>5G_Hammamet_LGD_N78_2</t>
  </si>
  <si>
    <t>NHM016</t>
  </si>
  <si>
    <t>Nabeul</t>
  </si>
  <si>
    <t>NHM016R</t>
  </si>
  <si>
    <t>NHM016S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</si>
</sst>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%"/>
    <numFmt numFmtId="175" formatCode="0.0#"/>
  </numFmts>
  <fonts count="6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rgb="FF0000FF"/>
      <name val="Ericsson Hilda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0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9" fillId="0" borderId="0"/>
    <xf numFmtId="0" fontId="56" fillId="0" borderId="0"/>
    <xf numFmtId="0" fontId="56" fillId="0" borderId="0"/>
    <xf numFmtId="0" fontId="56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19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6" fillId="0" borderId="8" xfId="0" applyFont="1" applyBorder="1" applyAlignment="1"/>
    <xf numFmtId="0" fontId="47" fillId="0" borderId="8" xfId="0" applyFont="1" applyBorder="1" applyAlignment="1"/>
    <xf numFmtId="0" fontId="46" fillId="0" borderId="26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167" fontId="28" fillId="5" borderId="3" xfId="30" quotePrefix="1" applyNumberFormat="1" applyFont="1" applyFill="1" applyBorder="1" applyAlignment="1">
      <alignment horizontal="center" vertical="center"/>
    </xf>
    <xf numFmtId="167" fontId="28" fillId="5" borderId="4" xfId="30" quotePrefix="1" applyNumberFormat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175" fontId="1" fillId="35" borderId="1" xfId="218" applyNumberFormat="1" applyFill="1" applyBorder="1" applyAlignment="1">
      <alignment horizontal="center"/>
    </xf>
    <xf numFmtId="175" fontId="1" fillId="0" borderId="1" xfId="218" applyNumberFormat="1" applyBorder="1"/>
    <xf numFmtId="0" fontId="35" fillId="12" borderId="16" xfId="218" applyFont="1" applyFill="1" applyBorder="1" applyAlignment="1">
      <alignment horizontal="center"/>
    </xf>
    <xf numFmtId="0" fontId="35" fillId="12" borderId="15" xfId="218" applyFont="1" applyFill="1" applyBorder="1" applyAlignment="1">
      <alignment horizontal="center"/>
    </xf>
    <xf numFmtId="0" fontId="35" fillId="12" borderId="14" xfId="218" applyFont="1" applyFill="1" applyBorder="1" applyAlignment="1">
      <alignment horizontal="center"/>
    </xf>
    <xf numFmtId="0" fontId="1" fillId="0" borderId="0" xfId="218"/>
  </cellXfs>
  <cellStyles count="220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2820AC3-8BEC-4472-9C09-AB70D2C01499}"/>
    <cellStyle name="Normal 16" xfId="218" xr:uid="{236181E2-2D43-431D-9DDB-63990FD67B91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Pourcentage 3" xfId="217" xr:uid="{23293217-39E0-49D2-AC30-806A9683C595}"/>
    <cellStyle name="Pourcentage 4" xfId="219" xr:uid="{A9EBF2B5-7BA1-464A-BC6B-3E4A7E7410DB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E605881B-2033-4289-AB89-EC26720BCA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5DBFD2D0-B322-4806-8371-3326C936C8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62DAC6B9-E7C7-464E-A31B-8C8BF5A79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66487CCF-0A3C-4B8E-AE56-8C668C907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5A84846-6B6F-4901-B55D-84C3FD972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4AE6C53-708D-4240-9F0C-2091D3D27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85130494-F879-47EF-8937-B2D6CD62F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C9000720-05FA-41A1-A762-28DCDF94F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680B14F4-62EF-42A7-80AF-5CD537172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C13C5A91-8819-4DE4-B918-3EB4D83B7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D95CCB50-C1C6-4990-9C12-0541B62A8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A3B647C-23E3-4ECC-8E64-AF9D3DFE1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30525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D29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W2" sqref="W2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30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  <c r="AC1" s="23"/>
      <c r="AD1" s="23"/>
    </row>
    <row r="2" spans="1:30" s="22" customFormat="1" ht="15.75">
      <c r="A2" s="18" t="s">
        <v>123</v>
      </c>
      <c r="B2" s="19"/>
      <c r="C2" s="46" t="s">
        <v>131</v>
      </c>
      <c r="D2" s="47">
        <v>543216</v>
      </c>
      <c r="E2" s="48" t="s">
        <v>132</v>
      </c>
      <c r="F2" s="46" t="s">
        <v>128</v>
      </c>
      <c r="G2" s="47" t="s">
        <v>129</v>
      </c>
      <c r="H2" s="52">
        <v>781</v>
      </c>
      <c r="I2" s="18">
        <v>605</v>
      </c>
      <c r="J2" s="20">
        <v>2</v>
      </c>
      <c r="K2" s="47" t="s">
        <v>133</v>
      </c>
      <c r="L2" s="52">
        <v>647328</v>
      </c>
      <c r="M2" s="47"/>
      <c r="N2" s="50" t="s">
        <v>124</v>
      </c>
      <c r="O2" s="21" t="s">
        <v>119</v>
      </c>
      <c r="P2" s="52">
        <v>30</v>
      </c>
      <c r="Q2" s="51">
        <v>123</v>
      </c>
      <c r="R2" s="18">
        <v>5000</v>
      </c>
      <c r="S2" s="52">
        <v>4</v>
      </c>
      <c r="T2" s="18">
        <v>120</v>
      </c>
      <c r="U2" s="46">
        <v>36.396462820000004</v>
      </c>
      <c r="V2" s="46">
        <v>10.614021190000001</v>
      </c>
      <c r="W2" s="46">
        <v>125</v>
      </c>
      <c r="X2" s="18"/>
      <c r="Y2" s="18"/>
      <c r="Z2" s="18"/>
      <c r="AA2" s="18"/>
      <c r="AB2" s="18" t="s">
        <v>132</v>
      </c>
      <c r="AC2" s="23"/>
      <c r="AD2" s="23"/>
    </row>
    <row r="3" spans="1:30" s="22" customFormat="1" ht="15.75">
      <c r="A3" s="18" t="s">
        <v>123</v>
      </c>
      <c r="B3" s="19"/>
      <c r="C3" s="46" t="s">
        <v>131</v>
      </c>
      <c r="D3" s="47">
        <v>543216</v>
      </c>
      <c r="E3" s="48" t="s">
        <v>132</v>
      </c>
      <c r="F3" s="46" t="s">
        <v>128</v>
      </c>
      <c r="G3" s="47" t="s">
        <v>130</v>
      </c>
      <c r="H3" s="52">
        <v>782</v>
      </c>
      <c r="I3" s="18">
        <v>605</v>
      </c>
      <c r="J3" s="20">
        <v>2</v>
      </c>
      <c r="K3" s="47" t="s">
        <v>134</v>
      </c>
      <c r="L3" s="52">
        <v>647328</v>
      </c>
      <c r="M3" s="47"/>
      <c r="N3" s="50" t="s">
        <v>124</v>
      </c>
      <c r="O3" s="21" t="s">
        <v>119</v>
      </c>
      <c r="P3" s="52">
        <v>30</v>
      </c>
      <c r="Q3" s="51">
        <v>124</v>
      </c>
      <c r="R3" s="18">
        <v>5000</v>
      </c>
      <c r="S3" s="52">
        <v>5</v>
      </c>
      <c r="T3" s="18">
        <v>120</v>
      </c>
      <c r="U3" s="46">
        <v>36.396462820000004</v>
      </c>
      <c r="V3" s="46">
        <v>10.614021190000001</v>
      </c>
      <c r="W3" s="46">
        <v>340</v>
      </c>
      <c r="X3" s="18"/>
      <c r="Y3" s="18"/>
      <c r="Z3" s="18"/>
      <c r="AA3" s="18"/>
      <c r="AB3" s="18" t="s">
        <v>132</v>
      </c>
      <c r="AC3" s="23"/>
      <c r="AD3" s="23"/>
    </row>
    <row r="4" spans="1:30" s="22" customFormat="1" ht="15.75">
      <c r="A4" s="24"/>
      <c r="B4" s="25"/>
      <c r="C4" s="26"/>
      <c r="D4" s="24"/>
      <c r="E4" s="24"/>
      <c r="F4" s="27"/>
      <c r="G4" s="27"/>
      <c r="H4" s="27"/>
      <c r="I4" s="24"/>
      <c r="J4" s="28"/>
      <c r="K4" s="27"/>
      <c r="L4" s="29"/>
      <c r="M4" s="27"/>
      <c r="N4" s="24"/>
      <c r="O4" s="30"/>
      <c r="P4" s="24"/>
      <c r="Q4" s="27"/>
      <c r="R4" s="24"/>
      <c r="S4" s="27"/>
      <c r="T4" s="24"/>
      <c r="U4" s="26"/>
      <c r="V4" s="26"/>
      <c r="W4" s="26"/>
      <c r="X4" s="24"/>
      <c r="Y4" s="24"/>
      <c r="Z4" s="24"/>
      <c r="AA4" s="24"/>
      <c r="AB4" s="24"/>
      <c r="AC4" s="23"/>
      <c r="AD4" s="23"/>
    </row>
    <row r="5" spans="1:30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  <c r="P5" s="32"/>
      <c r="Q5" s="32"/>
      <c r="R5" s="31"/>
      <c r="S5" s="31"/>
      <c r="T5" s="31"/>
      <c r="U5" s="31"/>
      <c r="V5" s="31"/>
      <c r="W5" s="33"/>
      <c r="X5" s="34"/>
    </row>
    <row r="6" spans="1:30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3"/>
      <c r="X6" s="34"/>
    </row>
    <row r="7" spans="1:30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W7" s="33"/>
      <c r="X7" s="34"/>
    </row>
    <row r="8" spans="1:30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3"/>
      <c r="X8" s="34"/>
    </row>
    <row r="9" spans="1:3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3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3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3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3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3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3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3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4" activePane="bottomLeft" state="frozen"/>
      <selection activeCell="G29" sqref="G29"/>
      <selection pane="bottomLeft" activeCell="N22" sqref="N22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2" t="s">
        <v>0</v>
      </c>
      <c r="C1" s="73"/>
      <c r="D1" s="73"/>
      <c r="E1" s="73"/>
      <c r="F1" s="73"/>
      <c r="G1" s="73"/>
      <c r="H1" s="74"/>
      <c r="I1" s="3"/>
    </row>
    <row r="2" spans="1:9">
      <c r="A2" s="68" t="s">
        <v>1</v>
      </c>
      <c r="B2" s="69"/>
      <c r="C2" s="68" t="str">
        <f>'Cell info'!C1</f>
        <v>Site ID-1</v>
      </c>
      <c r="D2" s="69"/>
      <c r="E2" s="76" t="s">
        <v>127</v>
      </c>
      <c r="F2" s="76"/>
      <c r="G2" s="68" t="str">
        <f>'Cell info'!F1</f>
        <v>Site Name(*)</v>
      </c>
      <c r="H2" s="75"/>
      <c r="I2" s="69"/>
    </row>
    <row r="3" spans="1:9">
      <c r="A3" s="68" t="s">
        <v>120</v>
      </c>
      <c r="B3" s="69"/>
      <c r="C3" s="68"/>
      <c r="D3" s="69"/>
      <c r="E3" s="70" t="s">
        <v>73</v>
      </c>
      <c r="F3" s="70"/>
      <c r="G3" s="68"/>
      <c r="H3" s="75"/>
      <c r="I3" s="69"/>
    </row>
    <row r="4" spans="1:9" s="1" customFormat="1" ht="12">
      <c r="A4" s="4" t="s">
        <v>2</v>
      </c>
      <c r="B4" s="4"/>
      <c r="C4" s="64" t="s">
        <v>3</v>
      </c>
      <c r="D4" s="65"/>
      <c r="E4" s="65"/>
      <c r="F4" s="65"/>
      <c r="G4" s="5" t="s">
        <v>4</v>
      </c>
      <c r="H4" s="6" t="s">
        <v>5</v>
      </c>
      <c r="I4" s="5" t="s">
        <v>6</v>
      </c>
    </row>
    <row r="5" spans="1:9" ht="15">
      <c r="A5" s="71" t="s">
        <v>7</v>
      </c>
      <c r="B5" s="71"/>
      <c r="C5" s="57" t="s">
        <v>8</v>
      </c>
      <c r="D5" s="57"/>
      <c r="E5" s="57"/>
      <c r="F5" s="57"/>
      <c r="G5" s="7" t="s">
        <v>8</v>
      </c>
      <c r="H5" s="8" t="s">
        <v>9</v>
      </c>
      <c r="I5" s="9"/>
    </row>
    <row r="6" spans="1:9" ht="15">
      <c r="A6" s="71" t="s">
        <v>10</v>
      </c>
      <c r="B6" s="71"/>
      <c r="C6" s="57" t="s">
        <v>8</v>
      </c>
      <c r="D6" s="57"/>
      <c r="E6" s="57"/>
      <c r="F6" s="57"/>
      <c r="G6" s="7" t="s">
        <v>8</v>
      </c>
      <c r="H6" s="8" t="s">
        <v>9</v>
      </c>
      <c r="I6" s="9"/>
    </row>
    <row r="7" spans="1:9" ht="15">
      <c r="A7" s="71" t="s">
        <v>11</v>
      </c>
      <c r="B7" s="71"/>
      <c r="C7" s="57" t="str">
        <f>'Cell info'!O2</f>
        <v>CELL_BW_100M</v>
      </c>
      <c r="D7" s="57"/>
      <c r="E7" s="57"/>
      <c r="F7" s="57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0" t="s">
        <v>3</v>
      </c>
      <c r="D8" s="60"/>
      <c r="E8" s="60"/>
      <c r="F8" s="60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57" t="s">
        <v>14</v>
      </c>
      <c r="D9" s="57"/>
      <c r="E9" s="57"/>
      <c r="F9" s="57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57" t="s">
        <v>14</v>
      </c>
      <c r="D10" s="57"/>
      <c r="E10" s="57"/>
      <c r="F10" s="57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57" t="s">
        <v>14</v>
      </c>
      <c r="D11" s="57"/>
      <c r="E11" s="57"/>
      <c r="F11" s="57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1">
        <v>10.614021190000001</v>
      </c>
      <c r="D13" s="61"/>
      <c r="E13" s="61"/>
      <c r="F13" s="61"/>
      <c r="G13" s="7" t="s">
        <v>23</v>
      </c>
      <c r="H13" s="8"/>
      <c r="I13" s="9"/>
    </row>
    <row r="14" spans="1:9" ht="15">
      <c r="A14" s="39" t="s">
        <v>24</v>
      </c>
      <c r="B14" s="39"/>
      <c r="C14" s="61">
        <v>36.396462820000004</v>
      </c>
      <c r="D14" s="61"/>
      <c r="E14" s="61"/>
      <c r="F14" s="61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/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/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125</v>
      </c>
      <c r="D17" s="10">
        <v>340</v>
      </c>
      <c r="E17" s="10"/>
      <c r="F17" s="10"/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v>647328</v>
      </c>
      <c r="D25" s="10">
        <v>647328</v>
      </c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123</v>
      </c>
      <c r="D26" s="10">
        <v>124</v>
      </c>
      <c r="E26" s="10"/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117</v>
      </c>
      <c r="D27" s="10" t="s">
        <v>117</v>
      </c>
      <c r="E27" s="10"/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/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/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/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88">
        <v>1032.953491586132</v>
      </c>
      <c r="D31" s="88">
        <v>965.48190151115296</v>
      </c>
      <c r="E31" s="49"/>
      <c r="F31" s="10"/>
      <c r="G31" s="42" t="s">
        <v>125</v>
      </c>
      <c r="H31" s="8" t="s">
        <v>9</v>
      </c>
      <c r="I31" s="9"/>
    </row>
    <row r="32" spans="1:9" ht="15">
      <c r="A32" s="38" t="s">
        <v>106</v>
      </c>
      <c r="B32" s="38"/>
      <c r="C32" s="88">
        <v>818.97233876571204</v>
      </c>
      <c r="D32" s="88">
        <v>790.92700539144096</v>
      </c>
      <c r="E32" s="49"/>
      <c r="F32" s="10"/>
      <c r="G32" s="42" t="s">
        <v>126</v>
      </c>
      <c r="H32" s="8" t="s">
        <v>9</v>
      </c>
      <c r="I32" s="9"/>
    </row>
    <row r="33" spans="1:9" ht="15">
      <c r="A33" s="38" t="s">
        <v>107</v>
      </c>
      <c r="B33" s="38"/>
      <c r="C33" s="88">
        <v>107.143948647055</v>
      </c>
      <c r="D33" s="88">
        <v>90.127516075035999</v>
      </c>
      <c r="E33" s="49"/>
      <c r="F33" s="10"/>
      <c r="G33" s="42" t="s">
        <v>99</v>
      </c>
      <c r="H33" s="8" t="s">
        <v>9</v>
      </c>
      <c r="I33" s="9"/>
    </row>
    <row r="34" spans="1:9" ht="15">
      <c r="A34" s="38" t="s">
        <v>108</v>
      </c>
      <c r="B34" s="38"/>
      <c r="C34" s="88">
        <v>62.038004080260997</v>
      </c>
      <c r="D34" s="88">
        <v>59.971702465515996</v>
      </c>
      <c r="E34" s="49"/>
      <c r="F34" s="10"/>
      <c r="G34" s="42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26.5</v>
      </c>
      <c r="D35" s="10">
        <v>25.5</v>
      </c>
      <c r="E35" s="10"/>
      <c r="F35" s="10"/>
      <c r="G35" s="42" t="s">
        <v>109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4" t="s">
        <v>38</v>
      </c>
      <c r="D36" s="65"/>
      <c r="E36" s="65"/>
      <c r="F36" s="6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2" t="s">
        <v>117</v>
      </c>
      <c r="D37" s="63"/>
      <c r="E37" s="63"/>
      <c r="F37" s="63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2" t="s">
        <v>117</v>
      </c>
      <c r="D38" s="63"/>
      <c r="E38" s="63"/>
      <c r="F38" s="63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2" t="s">
        <v>117</v>
      </c>
      <c r="D39" s="63"/>
      <c r="E39" s="63"/>
      <c r="F39" s="63"/>
      <c r="G39" s="12"/>
      <c r="H39" s="8" t="s">
        <v>9</v>
      </c>
      <c r="I39" s="9"/>
    </row>
    <row r="40" spans="1:9" ht="15">
      <c r="A40" s="44" t="s">
        <v>92</v>
      </c>
      <c r="B40" s="39"/>
      <c r="C40" s="55">
        <v>-98.365393999999995</v>
      </c>
      <c r="D40" s="56">
        <v>-98.365393999999995</v>
      </c>
      <c r="E40" s="56">
        <v>-98.365393999999995</v>
      </c>
      <c r="F40" s="56">
        <v>-98.365393999999995</v>
      </c>
      <c r="G40" s="12" t="s">
        <v>12</v>
      </c>
      <c r="H40" s="8"/>
      <c r="I40" s="9"/>
    </row>
    <row r="41" spans="1:9" ht="15">
      <c r="A41" s="44" t="s">
        <v>93</v>
      </c>
      <c r="B41" s="39"/>
      <c r="C41" s="55">
        <v>-11.018361000000001</v>
      </c>
      <c r="D41" s="56">
        <v>-11.018361000000001</v>
      </c>
      <c r="E41" s="56">
        <v>-11.018361000000001</v>
      </c>
      <c r="F41" s="56">
        <v>-11.018361000000001</v>
      </c>
      <c r="G41" s="12" t="s">
        <v>12</v>
      </c>
      <c r="H41" s="8"/>
      <c r="I41" s="9"/>
    </row>
    <row r="42" spans="1:9" ht="15">
      <c r="A42" s="44" t="s">
        <v>94</v>
      </c>
      <c r="B42" s="39"/>
      <c r="C42" s="55">
        <v>18.035102999999999</v>
      </c>
      <c r="D42" s="56">
        <v>18.035102999999999</v>
      </c>
      <c r="E42" s="56">
        <v>18.035102999999999</v>
      </c>
      <c r="F42" s="56">
        <v>18.035102999999999</v>
      </c>
      <c r="G42" s="12" t="s">
        <v>12</v>
      </c>
      <c r="H42" s="8"/>
      <c r="I42" s="9"/>
    </row>
    <row r="43" spans="1:9" ht="15">
      <c r="A43" s="45" t="s">
        <v>98</v>
      </c>
      <c r="B43" s="41"/>
      <c r="C43" s="66">
        <v>1</v>
      </c>
      <c r="D43" s="67">
        <v>1</v>
      </c>
      <c r="E43" s="67">
        <v>1</v>
      </c>
      <c r="F43" s="67">
        <v>1</v>
      </c>
      <c r="G43" s="42">
        <v>1</v>
      </c>
      <c r="H43" s="8" t="s">
        <v>9</v>
      </c>
      <c r="I43" s="9"/>
    </row>
    <row r="44" spans="1:9" ht="15">
      <c r="A44" s="45" t="s">
        <v>111</v>
      </c>
      <c r="B44" s="41"/>
      <c r="C44" s="62">
        <v>59.25</v>
      </c>
      <c r="D44" s="63">
        <v>59.25</v>
      </c>
      <c r="E44" s="63">
        <v>59.25</v>
      </c>
      <c r="F44" s="63">
        <v>59.25</v>
      </c>
      <c r="G44" s="12" t="s">
        <v>12</v>
      </c>
      <c r="H44" s="8"/>
      <c r="I44" s="9"/>
    </row>
    <row r="45" spans="1:9" ht="15">
      <c r="A45" s="45" t="s">
        <v>96</v>
      </c>
      <c r="B45" s="41"/>
      <c r="C45" s="66">
        <v>0</v>
      </c>
      <c r="D45" s="67">
        <v>0</v>
      </c>
      <c r="E45" s="67">
        <v>0</v>
      </c>
      <c r="F45" s="67">
        <v>0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66">
        <v>1</v>
      </c>
      <c r="D46" s="67">
        <v>1</v>
      </c>
      <c r="E46" s="67">
        <v>1</v>
      </c>
      <c r="F46" s="67">
        <v>1</v>
      </c>
      <c r="G46" s="42">
        <v>1</v>
      </c>
      <c r="H46" s="8" t="s">
        <v>9</v>
      </c>
      <c r="I46" s="9"/>
    </row>
    <row r="47" spans="1:9" ht="15">
      <c r="A47" s="40" t="s">
        <v>110</v>
      </c>
      <c r="B47" s="41"/>
      <c r="C47" s="66">
        <v>1</v>
      </c>
      <c r="D47" s="67">
        <v>1</v>
      </c>
      <c r="E47" s="67">
        <v>1</v>
      </c>
      <c r="F47" s="67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55">
        <v>640.16767715397498</v>
      </c>
      <c r="D48" s="56">
        <v>640.16767715397498</v>
      </c>
      <c r="E48" s="56">
        <v>640.16767715397498</v>
      </c>
      <c r="F48" s="56">
        <v>640.16767715397498</v>
      </c>
      <c r="G48" s="12" t="s">
        <v>12</v>
      </c>
      <c r="H48" s="8"/>
      <c r="I48" s="9"/>
    </row>
    <row r="49" spans="1:9" ht="15">
      <c r="A49" s="38" t="s">
        <v>89</v>
      </c>
      <c r="B49" s="41"/>
      <c r="C49" s="55">
        <v>462.01995262203798</v>
      </c>
      <c r="D49" s="56">
        <v>462.01995262203798</v>
      </c>
      <c r="E49" s="56">
        <v>462.01995262203798</v>
      </c>
      <c r="F49" s="56">
        <v>462.01995262203798</v>
      </c>
      <c r="G49" s="12" t="s">
        <v>12</v>
      </c>
      <c r="H49" s="8"/>
      <c r="I49" s="9"/>
    </row>
    <row r="50" spans="1:9" ht="15">
      <c r="A50" s="38" t="s">
        <v>90</v>
      </c>
      <c r="B50" s="41"/>
      <c r="C50" s="55">
        <v>74.808159217968992</v>
      </c>
      <c r="D50" s="56">
        <v>74.808159217968992</v>
      </c>
      <c r="E50" s="56">
        <v>74.808159217968992</v>
      </c>
      <c r="F50" s="56">
        <v>74.808159217968992</v>
      </c>
      <c r="G50" s="12" t="s">
        <v>12</v>
      </c>
      <c r="H50" s="8"/>
      <c r="I50" s="9"/>
    </row>
    <row r="51" spans="1:9" ht="15">
      <c r="A51" s="38" t="s">
        <v>91</v>
      </c>
      <c r="B51" s="41"/>
      <c r="C51" s="55">
        <v>54.610321341610998</v>
      </c>
      <c r="D51" s="56">
        <v>54.610321341610998</v>
      </c>
      <c r="E51" s="56">
        <v>54.610321341610998</v>
      </c>
      <c r="F51" s="56">
        <v>54.610321341610998</v>
      </c>
      <c r="G51" s="12" t="s">
        <v>12</v>
      </c>
      <c r="H51" s="8"/>
      <c r="I51" s="9"/>
    </row>
    <row r="52" spans="1:9">
      <c r="A52" s="4" t="s">
        <v>39</v>
      </c>
      <c r="B52" s="4"/>
      <c r="C52" s="60" t="s">
        <v>40</v>
      </c>
      <c r="D52" s="60"/>
      <c r="E52" s="60"/>
      <c r="F52" s="60"/>
      <c r="G52" s="59" t="s">
        <v>9</v>
      </c>
      <c r="H52" s="59"/>
      <c r="I52" s="13" t="s">
        <v>6</v>
      </c>
    </row>
    <row r="53" spans="1:9" ht="15">
      <c r="A53" s="39" t="s">
        <v>41</v>
      </c>
      <c r="B53" s="39"/>
      <c r="C53" s="57"/>
      <c r="D53" s="57"/>
      <c r="E53" s="57"/>
      <c r="F53" s="57"/>
      <c r="G53" s="58"/>
      <c r="H53" s="58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78" t="s">
        <v>69</v>
      </c>
      <c r="B1" s="78"/>
      <c r="C1" s="78"/>
      <c r="D1" s="78"/>
      <c r="E1" s="78"/>
      <c r="F1" s="78"/>
      <c r="G1" s="78"/>
      <c r="H1" s="78" t="s">
        <v>70</v>
      </c>
      <c r="I1" s="78"/>
      <c r="J1" s="78"/>
      <c r="K1" s="78"/>
      <c r="L1" s="78"/>
      <c r="M1" s="78"/>
      <c r="N1" s="78"/>
    </row>
    <row r="2" spans="1:14">
      <c r="A2" s="79"/>
      <c r="B2" s="80"/>
      <c r="C2" s="80"/>
      <c r="D2" s="80"/>
      <c r="E2" s="80"/>
      <c r="F2" s="80"/>
      <c r="G2" s="81"/>
      <c r="H2" s="79"/>
      <c r="I2" s="80"/>
      <c r="J2" s="80"/>
      <c r="K2" s="80"/>
      <c r="L2" s="80"/>
      <c r="M2" s="80"/>
      <c r="N2" s="81"/>
    </row>
    <row r="3" spans="1:14">
      <c r="A3" s="82"/>
      <c r="B3" s="83"/>
      <c r="C3" s="83"/>
      <c r="D3" s="83"/>
      <c r="E3" s="83"/>
      <c r="F3" s="83"/>
      <c r="G3" s="84"/>
      <c r="H3" s="82"/>
      <c r="I3" s="83"/>
      <c r="J3" s="83"/>
      <c r="K3" s="83"/>
      <c r="L3" s="83"/>
      <c r="M3" s="83"/>
      <c r="N3" s="84"/>
    </row>
    <row r="4" spans="1:14">
      <c r="A4" s="82"/>
      <c r="B4" s="83"/>
      <c r="C4" s="83"/>
      <c r="D4" s="83"/>
      <c r="E4" s="83"/>
      <c r="F4" s="83"/>
      <c r="G4" s="84"/>
      <c r="H4" s="82"/>
      <c r="I4" s="83"/>
      <c r="J4" s="83"/>
      <c r="K4" s="83"/>
      <c r="L4" s="83"/>
      <c r="M4" s="83"/>
      <c r="N4" s="84"/>
    </row>
    <row r="5" spans="1:14">
      <c r="A5" s="82"/>
      <c r="B5" s="83"/>
      <c r="C5" s="83"/>
      <c r="D5" s="83"/>
      <c r="E5" s="83"/>
      <c r="F5" s="83"/>
      <c r="G5" s="84"/>
      <c r="H5" s="82"/>
      <c r="I5" s="83"/>
      <c r="J5" s="83"/>
      <c r="K5" s="83"/>
      <c r="L5" s="83"/>
      <c r="M5" s="83"/>
      <c r="N5" s="84"/>
    </row>
    <row r="6" spans="1:14">
      <c r="A6" s="82"/>
      <c r="B6" s="83"/>
      <c r="C6" s="83"/>
      <c r="D6" s="83"/>
      <c r="E6" s="83"/>
      <c r="F6" s="83"/>
      <c r="G6" s="84"/>
      <c r="H6" s="82"/>
      <c r="I6" s="83"/>
      <c r="J6" s="83"/>
      <c r="K6" s="83"/>
      <c r="L6" s="83"/>
      <c r="M6" s="83"/>
      <c r="N6" s="84"/>
    </row>
    <row r="7" spans="1:14">
      <c r="A7" s="82"/>
      <c r="B7" s="83"/>
      <c r="C7" s="83"/>
      <c r="D7" s="83"/>
      <c r="E7" s="83"/>
      <c r="F7" s="83"/>
      <c r="G7" s="84"/>
      <c r="H7" s="82"/>
      <c r="I7" s="83"/>
      <c r="J7" s="83"/>
      <c r="K7" s="83"/>
      <c r="L7" s="83"/>
      <c r="M7" s="83"/>
      <c r="N7" s="84"/>
    </row>
    <row r="8" spans="1:14">
      <c r="A8" s="82"/>
      <c r="B8" s="83"/>
      <c r="C8" s="83"/>
      <c r="D8" s="83"/>
      <c r="E8" s="83"/>
      <c r="F8" s="83"/>
      <c r="G8" s="84"/>
      <c r="H8" s="82"/>
      <c r="I8" s="83"/>
      <c r="J8" s="83"/>
      <c r="K8" s="83"/>
      <c r="L8" s="83"/>
      <c r="M8" s="83"/>
      <c r="N8" s="84"/>
    </row>
    <row r="9" spans="1:14">
      <c r="A9" s="82"/>
      <c r="B9" s="83"/>
      <c r="C9" s="83"/>
      <c r="D9" s="83"/>
      <c r="E9" s="83"/>
      <c r="F9" s="83"/>
      <c r="G9" s="84"/>
      <c r="H9" s="82"/>
      <c r="I9" s="83"/>
      <c r="J9" s="83"/>
      <c r="K9" s="83"/>
      <c r="L9" s="83"/>
      <c r="M9" s="83"/>
      <c r="N9" s="84"/>
    </row>
    <row r="10" spans="1:14">
      <c r="A10" s="82"/>
      <c r="B10" s="83"/>
      <c r="C10" s="83"/>
      <c r="D10" s="83"/>
      <c r="E10" s="83"/>
      <c r="F10" s="83"/>
      <c r="G10" s="84"/>
      <c r="H10" s="82"/>
      <c r="I10" s="83"/>
      <c r="J10" s="83"/>
      <c r="K10" s="83"/>
      <c r="L10" s="83"/>
      <c r="M10" s="83"/>
      <c r="N10" s="84"/>
    </row>
    <row r="11" spans="1:14">
      <c r="A11" s="82"/>
      <c r="B11" s="83"/>
      <c r="C11" s="83"/>
      <c r="D11" s="83"/>
      <c r="E11" s="83"/>
      <c r="F11" s="83"/>
      <c r="G11" s="84"/>
      <c r="H11" s="82"/>
      <c r="I11" s="83"/>
      <c r="J11" s="83"/>
      <c r="K11" s="83"/>
      <c r="L11" s="83"/>
      <c r="M11" s="83"/>
      <c r="N11" s="84"/>
    </row>
    <row r="12" spans="1:14">
      <c r="A12" s="82"/>
      <c r="B12" s="83"/>
      <c r="C12" s="83"/>
      <c r="D12" s="83"/>
      <c r="E12" s="83"/>
      <c r="F12" s="83"/>
      <c r="G12" s="84"/>
      <c r="H12" s="82"/>
      <c r="I12" s="83"/>
      <c r="J12" s="83"/>
      <c r="K12" s="83"/>
      <c r="L12" s="83"/>
      <c r="M12" s="83"/>
      <c r="N12" s="84"/>
    </row>
    <row r="13" spans="1:14">
      <c r="A13" s="85"/>
      <c r="B13" s="86"/>
      <c r="C13" s="86"/>
      <c r="D13" s="86"/>
      <c r="E13" s="86"/>
      <c r="F13" s="86"/>
      <c r="G13" s="87"/>
      <c r="H13" s="85"/>
      <c r="I13" s="86"/>
      <c r="J13" s="86"/>
      <c r="K13" s="86"/>
      <c r="L13" s="86"/>
      <c r="M13" s="86"/>
      <c r="N13" s="87"/>
    </row>
    <row r="14" spans="1:14" ht="19.5">
      <c r="A14" s="78" t="s">
        <v>71</v>
      </c>
      <c r="B14" s="78"/>
      <c r="C14" s="78"/>
      <c r="D14" s="78"/>
      <c r="E14" s="78"/>
      <c r="F14" s="78"/>
      <c r="G14" s="78"/>
      <c r="H14" s="78" t="s">
        <v>72</v>
      </c>
      <c r="I14" s="78"/>
      <c r="J14" s="78"/>
      <c r="K14" s="78"/>
      <c r="L14" s="78"/>
      <c r="M14" s="78"/>
      <c r="N14" s="78"/>
    </row>
    <row r="15" spans="1:14" ht="30" customHeight="1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30" customHeight="1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30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30" customHeight="1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30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DBAC-3471-44D1-B502-DCCF1B2FD998}">
  <dimension ref="A1:AK82"/>
  <sheetViews>
    <sheetView zoomScale="65" workbookViewId="0">
      <selection activeCell="M75" sqref="M75"/>
    </sheetView>
  </sheetViews>
  <sheetFormatPr baseColWidth="10" defaultColWidth="8" defaultRowHeight="15"/>
  <cols>
    <col min="1" max="16384" width="8" style="93"/>
  </cols>
  <sheetData>
    <row r="1" spans="1:37" ht="15.75" thickBot="1"/>
    <row r="2" spans="1:37" ht="15.75" thickBot="1">
      <c r="A2" s="92" t="s">
        <v>76</v>
      </c>
      <c r="B2" s="91"/>
      <c r="C2" s="91"/>
      <c r="D2" s="91"/>
      <c r="E2" s="91"/>
      <c r="F2" s="91"/>
      <c r="G2" s="91"/>
      <c r="H2" s="91"/>
      <c r="I2" s="91"/>
      <c r="J2" s="91"/>
      <c r="K2" s="90"/>
      <c r="N2" s="92" t="s">
        <v>79</v>
      </c>
      <c r="O2" s="91"/>
      <c r="P2" s="91"/>
      <c r="Q2" s="91"/>
      <c r="R2" s="91"/>
      <c r="S2" s="91"/>
      <c r="T2" s="91"/>
      <c r="U2" s="91"/>
      <c r="V2" s="91"/>
      <c r="W2" s="91"/>
      <c r="X2" s="90"/>
      <c r="AA2" s="92" t="s">
        <v>80</v>
      </c>
      <c r="AB2" s="91"/>
      <c r="AC2" s="91"/>
      <c r="AD2" s="91"/>
      <c r="AE2" s="91"/>
      <c r="AF2" s="91"/>
      <c r="AG2" s="91"/>
      <c r="AH2" s="91"/>
      <c r="AI2" s="91"/>
      <c r="AJ2" s="91"/>
      <c r="AK2" s="90"/>
    </row>
    <row r="28" spans="1:37" ht="15.75" thickBot="1">
      <c r="A28" s="92" t="s">
        <v>81</v>
      </c>
      <c r="B28" s="91"/>
      <c r="C28" s="91"/>
      <c r="D28" s="91"/>
      <c r="E28" s="91"/>
      <c r="F28" s="91"/>
      <c r="G28" s="91"/>
      <c r="H28" s="91"/>
      <c r="I28" s="91"/>
      <c r="J28" s="91"/>
      <c r="K28" s="90"/>
      <c r="N28" s="92" t="s">
        <v>82</v>
      </c>
      <c r="O28" s="91"/>
      <c r="P28" s="91"/>
      <c r="Q28" s="91"/>
      <c r="R28" s="91"/>
      <c r="S28" s="91"/>
      <c r="T28" s="91"/>
      <c r="U28" s="91"/>
      <c r="V28" s="91"/>
      <c r="W28" s="91"/>
      <c r="X28" s="90"/>
      <c r="AA28" s="92" t="s">
        <v>84</v>
      </c>
      <c r="AB28" s="91"/>
      <c r="AC28" s="91"/>
      <c r="AD28" s="91"/>
      <c r="AE28" s="91"/>
      <c r="AF28" s="91"/>
      <c r="AG28" s="91"/>
      <c r="AH28" s="91"/>
      <c r="AI28" s="91"/>
      <c r="AJ28" s="91"/>
      <c r="AK28" s="90"/>
    </row>
    <row r="54" spans="1:37" ht="15.75" thickBot="1">
      <c r="A54" s="92" t="s">
        <v>77</v>
      </c>
      <c r="B54" s="91"/>
      <c r="C54" s="91"/>
      <c r="D54" s="91"/>
      <c r="E54" s="91"/>
      <c r="F54" s="91"/>
      <c r="G54" s="91"/>
      <c r="H54" s="91"/>
      <c r="I54" s="91"/>
      <c r="J54" s="91"/>
      <c r="K54" s="90"/>
      <c r="N54" s="92" t="s">
        <v>85</v>
      </c>
      <c r="O54" s="91"/>
      <c r="P54" s="91"/>
      <c r="Q54" s="91"/>
      <c r="R54" s="91"/>
      <c r="S54" s="91"/>
      <c r="T54" s="91"/>
      <c r="U54" s="91"/>
      <c r="V54" s="91"/>
      <c r="W54" s="91"/>
      <c r="X54" s="90"/>
      <c r="AA54" s="92" t="s">
        <v>78</v>
      </c>
      <c r="AB54" s="91"/>
      <c r="AC54" s="91"/>
      <c r="AD54" s="91"/>
      <c r="AE54" s="91"/>
      <c r="AF54" s="91"/>
      <c r="AG54" s="91"/>
      <c r="AH54" s="91"/>
      <c r="AI54" s="91"/>
      <c r="AJ54" s="91"/>
      <c r="AK54" s="90"/>
    </row>
    <row r="82" spans="1:37" ht="15.75" thickBot="1">
      <c r="A82" s="92" t="s">
        <v>83</v>
      </c>
      <c r="B82" s="91"/>
      <c r="C82" s="91"/>
      <c r="D82" s="91"/>
      <c r="E82" s="91"/>
      <c r="F82" s="91"/>
      <c r="G82" s="91"/>
      <c r="H82" s="91"/>
      <c r="I82" s="91"/>
      <c r="J82" s="91"/>
      <c r="K82" s="90"/>
      <c r="N82" s="92" t="s">
        <v>122</v>
      </c>
      <c r="O82" s="91"/>
      <c r="P82" s="91"/>
      <c r="Q82" s="91"/>
      <c r="R82" s="91"/>
      <c r="S82" s="91"/>
      <c r="T82" s="91"/>
      <c r="U82" s="91"/>
      <c r="V82" s="91"/>
      <c r="W82" s="91"/>
      <c r="X82" s="90"/>
      <c r="AA82" s="92" t="s">
        <v>118</v>
      </c>
      <c r="AB82" s="91"/>
      <c r="AC82" s="91"/>
      <c r="AD82" s="91"/>
      <c r="AE82" s="91"/>
      <c r="AF82" s="91"/>
      <c r="AG82" s="91"/>
      <c r="AH82" s="91"/>
      <c r="AI82" s="91"/>
      <c r="AJ82" s="91"/>
      <c r="AK82" s="90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28" sqref="D28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116</v>
      </c>
      <c r="B1" s="6" t="s">
        <v>18</v>
      </c>
      <c r="C1" s="6" t="s">
        <v>19</v>
      </c>
      <c r="D1" s="6" t="s">
        <v>20</v>
      </c>
    </row>
    <row r="2" spans="1:4" ht="15">
      <c r="A2" s="38" t="s">
        <v>105</v>
      </c>
      <c r="B2" s="89">
        <v>1032.953491586132</v>
      </c>
      <c r="C2" s="89">
        <v>965.48190151115296</v>
      </c>
      <c r="D2" s="46"/>
    </row>
    <row r="3" spans="1:4" ht="15">
      <c r="A3" s="38" t="s">
        <v>106</v>
      </c>
      <c r="B3" s="89">
        <v>818.97233876571204</v>
      </c>
      <c r="C3" s="89">
        <v>790.92700539144096</v>
      </c>
      <c r="D3" s="46"/>
    </row>
    <row r="4" spans="1:4" ht="15">
      <c r="A4" s="38" t="s">
        <v>107</v>
      </c>
      <c r="B4" s="89">
        <v>107.143948647055</v>
      </c>
      <c r="C4" s="89">
        <v>90.127516075035999</v>
      </c>
      <c r="D4" s="46"/>
    </row>
    <row r="5" spans="1:4" ht="15">
      <c r="A5" s="38" t="s">
        <v>108</v>
      </c>
      <c r="B5" s="89">
        <v>62.038004080260997</v>
      </c>
      <c r="C5" s="89">
        <v>59.971702465515996</v>
      </c>
      <c r="D5" s="46"/>
    </row>
    <row r="6" spans="1:4" ht="15">
      <c r="A6" s="38" t="s">
        <v>112</v>
      </c>
      <c r="B6" s="89">
        <v>1394.1862859999999</v>
      </c>
      <c r="C6" s="89">
        <v>1230.740969</v>
      </c>
      <c r="D6" s="46"/>
    </row>
    <row r="7" spans="1:4" ht="15">
      <c r="A7" s="38" t="s">
        <v>113</v>
      </c>
      <c r="B7" s="89">
        <v>1266.2578719999999</v>
      </c>
      <c r="C7" s="89">
        <v>960.85915199999999</v>
      </c>
      <c r="D7" s="46"/>
    </row>
    <row r="8" spans="1:4" ht="15">
      <c r="A8" s="38" t="s">
        <v>114</v>
      </c>
      <c r="B8" s="89">
        <v>124.214333</v>
      </c>
      <c r="C8" s="89">
        <v>117.30269299999999</v>
      </c>
      <c r="D8" s="46"/>
    </row>
    <row r="9" spans="1:4" ht="15">
      <c r="A9" s="38" t="s">
        <v>115</v>
      </c>
      <c r="B9" s="89">
        <v>83.563893999999991</v>
      </c>
      <c r="C9" s="89">
        <v>65.030352999999991</v>
      </c>
      <c r="D9" s="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Site Photos</vt:lpstr>
      <vt:lpstr>DT NR Plots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2025-03-25T08:12:16Z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