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lCotec Project\initial data\DT\5G\5G SSV\Ready_SSV\"/>
    </mc:Choice>
  </mc:AlternateContent>
  <xr:revisionPtr revIDLastSave="0" documentId="13_ncr:1_{425B18FE-1A5B-4EDE-910C-636068BC8FEB}" xr6:coauthVersionLast="47" xr6:coauthVersionMax="47" xr10:uidLastSave="{00000000-0000-0000-0000-000000000000}"/>
  <bookViews>
    <workbookView xWindow="-120" yWindow="-120" windowWidth="29040" windowHeight="15720" activeTab="1" xr2:uid="{1E01E924-45F3-4C09-9FE8-2C6AD6370718}"/>
  </bookViews>
  <sheets>
    <sheet name="Cell info" sheetId="1" r:id="rId1"/>
    <sheet name="Main tests" sheetId="3" r:id="rId2"/>
    <sheet name="Site Photos" sheetId="4" r:id="rId3"/>
    <sheet name="DT NR Plots" sheetId="6" r:id="rId4"/>
    <sheet name="Throughput table" sheetId="2" r:id="rId5"/>
  </sheets>
  <externalReferences>
    <externalReference r:id="rId6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G2" i="3"/>
  <c r="C2" i="3"/>
</calcChain>
</file>

<file path=xl/sharedStrings.xml><?xml version="1.0" encoding="utf-8"?>
<sst xmlns="http://schemas.openxmlformats.org/spreadsheetml/2006/main" count="245" uniqueCount="138">
  <si>
    <t>Scope</t>
  </si>
  <si>
    <t>Date</t>
  </si>
  <si>
    <t>Site ID-1</t>
  </si>
  <si>
    <t>Site ID(*)</t>
  </si>
  <si>
    <t>Region</t>
    <phoneticPr fontId="0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</si>
  <si>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</si>
  <si>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</si>
  <si>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</si>
  <si>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</si>
  <si>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</si>
  <si>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</si>
  <si>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</si>
  <si>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0" type="noConversion"/>
  </si>
  <si>
    <t>Frequency Band(*)</t>
  </si>
  <si>
    <t>*Downlink bandwidth-1</t>
  </si>
  <si>
    <t>subCarrierSpacing</t>
  </si>
  <si>
    <t>PCI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</si>
  <si>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</si>
  <si>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</si>
  <si>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</si>
  <si>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</si>
  <si>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</si>
  <si>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</si>
  <si>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</si>
  <si>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</si>
  <si>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</si>
  <si>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</si>
  <si>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</si>
  <si>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</si>
  <si>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Nabeul</t>
  </si>
  <si>
    <t>1800 NR - 10 MHz</t>
  </si>
  <si>
    <t>CELL_BW_10M</t>
  </si>
  <si>
    <t>NABEUL</t>
  </si>
  <si>
    <t>Static test Throughput</t>
  </si>
  <si>
    <t>SectorA</t>
    <phoneticPr fontId="0" type="noConversion"/>
  </si>
  <si>
    <t>SectorB</t>
    <phoneticPr fontId="0" type="noConversion"/>
  </si>
  <si>
    <t>SectorC</t>
    <phoneticPr fontId="0" type="noConversion"/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</si>
  <si>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</si>
  <si>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</si>
  <si>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</si>
  <si>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</si>
  <si>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</si>
  <si>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</si>
  <si>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</si>
  <si>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</si>
  <si>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Site Checklist</t>
    <phoneticPr fontId="0" type="noConversion"/>
  </si>
  <si>
    <t>Site ID:</t>
    <phoneticPr fontId="0" type="noConversion"/>
  </si>
  <si>
    <t>Site On Air Date:</t>
  </si>
  <si>
    <t>Action</t>
    <phoneticPr fontId="0" type="noConversion"/>
  </si>
  <si>
    <t>Check</t>
    <phoneticPr fontId="0" type="noConversion"/>
  </si>
  <si>
    <t>Threshold</t>
    <phoneticPr fontId="0" type="noConversion"/>
  </si>
  <si>
    <t>Result</t>
    <phoneticPr fontId="0" type="noConversion"/>
  </si>
  <si>
    <t>Remarks</t>
    <phoneticPr fontId="0" type="noConversion"/>
  </si>
  <si>
    <t>The antennas whether are blocked by other antennas</t>
    <phoneticPr fontId="0" type="noConversion"/>
  </si>
  <si>
    <t>NO</t>
    <phoneticPr fontId="0" type="noConversion"/>
  </si>
  <si>
    <t>Pass</t>
    <phoneticPr fontId="0" type="noConversion"/>
  </si>
  <si>
    <t>The PCI to confirm feeder cross connection or not</t>
    <phoneticPr fontId="0" type="noConversion"/>
  </si>
  <si>
    <t>Site Frequency BandWidth</t>
    <phoneticPr fontId="0" type="noConversion"/>
  </si>
  <si>
    <t>NA</t>
    <phoneticPr fontId="0" type="noConversion"/>
  </si>
  <si>
    <t>Service check</t>
    <phoneticPr fontId="0" type="noConversion"/>
  </si>
  <si>
    <t>Intra-NR Site Handover between adjacent sectors</t>
  </si>
  <si>
    <t>OK</t>
    <phoneticPr fontId="0" type="noConversion"/>
  </si>
  <si>
    <t>FTP Service</t>
    <phoneticPr fontId="0" type="noConversion"/>
  </si>
  <si>
    <t>Http Service</t>
    <phoneticPr fontId="0" type="noConversion"/>
  </si>
  <si>
    <t>Physical Information Audit</t>
    <phoneticPr fontId="0" type="noConversion"/>
  </si>
  <si>
    <t>SectorD</t>
    <phoneticPr fontId="0" type="noConversion"/>
  </si>
  <si>
    <t>Lon</t>
    <phoneticPr fontId="0" type="noConversion"/>
  </si>
  <si>
    <t>Planning</t>
    <phoneticPr fontId="0" type="noConversion"/>
  </si>
  <si>
    <t>LaT</t>
  </si>
  <si>
    <t xml:space="preserve">Antenna Type </t>
    <phoneticPr fontId="0" type="noConversion"/>
  </si>
  <si>
    <t>-</t>
    <phoneticPr fontId="0" type="noConversion"/>
  </si>
  <si>
    <t>Antenna Quantity</t>
    <phoneticPr fontId="0" type="noConversion"/>
  </si>
  <si>
    <t>Azimuth</t>
    <phoneticPr fontId="0" type="noConversion"/>
  </si>
  <si>
    <t xml:space="preserve">D-Tilt </t>
  </si>
  <si>
    <t>M-Tilt</t>
    <phoneticPr fontId="0" type="noConversion"/>
  </si>
  <si>
    <t xml:space="preserve">Total Tilt </t>
    <phoneticPr fontId="0" type="noConversion"/>
  </si>
  <si>
    <t>Antenna Height</t>
    <phoneticPr fontId="0" type="noConversion"/>
  </si>
  <si>
    <t>Availablity</t>
    <phoneticPr fontId="0" type="noConversion"/>
  </si>
  <si>
    <t>Availablity NR</t>
    <phoneticPr fontId="0" type="noConversion"/>
  </si>
  <si>
    <t>Stationary Test</t>
  </si>
  <si>
    <t>Frequency</t>
    <phoneticPr fontId="0" type="noConversion"/>
  </si>
  <si>
    <t>PCI</t>
    <phoneticPr fontId="0" type="noConversion"/>
  </si>
  <si>
    <t xml:space="preserve">SgNB Add (OK/NOK)	</t>
  </si>
  <si>
    <t>OK</t>
  </si>
  <si>
    <t>NR Session Setup Success Rate</t>
  </si>
  <si>
    <r>
      <t>CSFB to 3G success rate</t>
    </r>
    <r>
      <rPr>
        <b/>
        <sz val="8"/>
        <color rgb="FF7030A0"/>
        <rFont val="Ericsson Hilda"/>
      </rPr>
      <t>(5 Attempts)(O/T)</t>
    </r>
  </si>
  <si>
    <t>SgNB Add SR</t>
  </si>
  <si>
    <t>80 Mbps/30 Mbps</t>
  </si>
  <si>
    <t>60 Mbps/15 Mbps</t>
  </si>
  <si>
    <t>Ping 32byte Time(ms) UU Interface</t>
    <phoneticPr fontId="0" type="noConversion"/>
  </si>
  <si>
    <t>30ms</t>
  </si>
  <si>
    <t>Drive Test KPIs</t>
    <phoneticPr fontId="0" type="noConversion"/>
  </si>
  <si>
    <t>Value</t>
    <phoneticPr fontId="0" type="noConversion"/>
  </si>
  <si>
    <t>Intra Frequency Handover success (S1-&gt;S2)</t>
  </si>
  <si>
    <t>Intra Frequency Handover success (S2-&gt;S3)</t>
  </si>
  <si>
    <t>Intra Frequency Handover success (S3-&gt;S1)</t>
  </si>
  <si>
    <t>Av SSB RSRP (dBm)</t>
  </si>
  <si>
    <t>Av SSB RSRQ (dB)</t>
  </si>
  <si>
    <t>Av SSB-SINR (dB)</t>
  </si>
  <si>
    <t>SgNB Modification interruption time (ms)  (Pscell change time)</t>
  </si>
  <si>
    <t>SgNB Abnormal Release Rate</t>
  </si>
  <si>
    <t>Pscell Change Success Rate</t>
  </si>
  <si>
    <t>MeNB change Success Rate (Anchoring change)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</si>
  <si>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</si>
  <si>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</si>
  <si>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</si>
  <si>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</si>
  <si>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Acceptance</t>
  </si>
  <si>
    <t>Total KPI Count</t>
    <phoneticPr fontId="0" type="noConversion"/>
  </si>
  <si>
    <t>Overall</t>
  </si>
  <si>
    <t>Sector 1</t>
  </si>
  <si>
    <t>Sector 2</t>
  </si>
  <si>
    <t>Sector 3</t>
  </si>
  <si>
    <t>Sector 4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</si>
  <si>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</si>
  <si>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</si>
  <si>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</si>
  <si>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</si>
  <si>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</si>
  <si>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</si>
  <si>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</si>
  <si>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</si>
  <si>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</si>
  <si>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</si>
  <si>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</si>
  <si>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</si>
  <si>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5G_Centre_culturel_N3_1</t>
  </si>
  <si>
    <t>5G_Centre_culturel_N3_2</t>
  </si>
  <si>
    <t>5G_Centre_culturel_N3_3</t>
  </si>
  <si>
    <t>B5G4G_Centre_culturel</t>
  </si>
  <si>
    <t>NHM007</t>
  </si>
  <si>
    <t>NHM007X</t>
  </si>
  <si>
    <t>NHM007Y</t>
  </si>
  <si>
    <t>NHM007Z</t>
  </si>
  <si>
    <t>850 Mbps/1400Mbps</t>
  </si>
  <si>
    <t>750 Mbps/40Mbps</t>
  </si>
  <si>
    <t>Site Name : Centre_culturel</t>
  </si>
  <si>
    <t>Test Date:12/03/2025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</si>
</sst>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\-mmm\-yy;@"/>
    <numFmt numFmtId="168" formatCode="0.0#"/>
  </numFmts>
  <fonts count="52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1"/>
      <color theme="1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b/>
      <sz val="11"/>
      <color rgb="FFFFFFFF"/>
      <name val="Ericsson Hilda"/>
    </font>
    <font>
      <sz val="11"/>
      <name val="Ericsson Hilda"/>
    </font>
    <font>
      <sz val="1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Ericsson Hilda"/>
    </font>
    <font>
      <sz val="10"/>
      <color rgb="FFFF0000"/>
      <name val="Ericsson Hilda"/>
    </font>
    <font>
      <b/>
      <sz val="10"/>
      <color rgb="FFFF0000"/>
      <name val="Ericsson Hilda"/>
    </font>
    <font>
      <sz val="12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1"/>
      <color theme="1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5"/>
      <name val="Ericsson Hilda"/>
    </font>
    <font>
      <b/>
      <sz val="10"/>
      <name val="Ericsson Hilda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2"/>
      <name val="Times New Roman"/>
      <family val="1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2"/>
      <name val="Cambri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3">
    <xf numFmtId="0" fontId="0" fillId="0" borderId="0">
      <alignment vertical="center"/>
    </xf>
    <xf numFmtId="9" fontId="3" fillId="0" borderId="0" applyFont="0" applyFill="0" applyBorder="0" applyAlignment="0" applyProtection="0"/>
    <xf numFmtId="0" fontId="2" fillId="0" borderId="0"/>
    <xf numFmtId="165" fontId="24" fillId="0" borderId="0"/>
    <xf numFmtId="0" fontId="28" fillId="0" borderId="0"/>
    <xf numFmtId="0" fontId="1" fillId="0" borderId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32" borderId="0" applyNumberFormat="0" applyBorder="0" applyAlignment="0" applyProtection="0"/>
    <xf numFmtId="0" fontId="35" fillId="17" borderId="0" applyNumberFormat="0" applyBorder="0" applyAlignment="0" applyProtection="0"/>
    <xf numFmtId="0" fontId="36" fillId="18" borderId="0" applyNumberFormat="0" applyBorder="0" applyAlignment="0" applyProtection="0"/>
    <xf numFmtId="0" fontId="37" fillId="33" borderId="17" applyNumberFormat="0" applyAlignment="0" applyProtection="0"/>
    <xf numFmtId="0" fontId="37" fillId="33" borderId="17" applyNumberFormat="0" applyAlignment="0" applyProtection="0"/>
    <xf numFmtId="0" fontId="38" fillId="34" borderId="18" applyNumberFormat="0" applyAlignment="0" applyProtection="0"/>
    <xf numFmtId="0" fontId="39" fillId="0" borderId="19" applyNumberFormat="0" applyFill="0" applyAlignment="0" applyProtection="0"/>
    <xf numFmtId="0" fontId="38" fillId="34" borderId="18" applyNumberFormat="0" applyAlignment="0" applyProtection="0"/>
    <xf numFmtId="0" fontId="40" fillId="0" borderId="0" applyNumberFormat="0" applyFill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32" borderId="0" applyNumberFormat="0" applyBorder="0" applyAlignment="0" applyProtection="0"/>
    <xf numFmtId="0" fontId="41" fillId="21" borderId="17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 applyNumberFormat="0" applyFill="0" applyBorder="0" applyAlignment="0" applyProtection="0"/>
    <xf numFmtId="0" fontId="36" fillId="18" borderId="0" applyNumberFormat="0" applyBorder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0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41" fillId="21" borderId="17" applyNumberFormat="0" applyAlignment="0" applyProtection="0"/>
    <xf numFmtId="0" fontId="39" fillId="0" borderId="19" applyNumberFormat="0" applyFill="0" applyAlignment="0" applyProtection="0"/>
    <xf numFmtId="0" fontId="46" fillId="35" borderId="0" applyNumberFormat="0" applyBorder="0" applyAlignment="0" applyProtection="0"/>
    <xf numFmtId="0" fontId="42" fillId="0" borderId="0"/>
    <xf numFmtId="0" fontId="47" fillId="0" borderId="0"/>
    <xf numFmtId="0" fontId="42" fillId="0" borderId="0"/>
    <xf numFmtId="0" fontId="42" fillId="0" borderId="0"/>
    <xf numFmtId="0" fontId="47" fillId="0" borderId="0"/>
    <xf numFmtId="0" fontId="33" fillId="0" borderId="0"/>
    <xf numFmtId="0" fontId="42" fillId="0" borderId="0"/>
    <xf numFmtId="0" fontId="42" fillId="0" borderId="0"/>
    <xf numFmtId="0" fontId="42" fillId="0" borderId="0"/>
    <xf numFmtId="0" fontId="24" fillId="0" borderId="0"/>
    <xf numFmtId="0" fontId="42" fillId="0" borderId="0"/>
    <xf numFmtId="0" fontId="42" fillId="0" borderId="0"/>
    <xf numFmtId="0" fontId="42" fillId="0" borderId="0"/>
    <xf numFmtId="0" fontId="33" fillId="36" borderId="23" applyNumberFormat="0" applyFont="0" applyAlignment="0" applyProtection="0"/>
    <xf numFmtId="0" fontId="33" fillId="36" borderId="23" applyNumberFormat="0" applyFont="0" applyAlignment="0" applyProtection="0"/>
    <xf numFmtId="0" fontId="33" fillId="36" borderId="23" applyNumberFormat="0" applyFont="0" applyAlignment="0" applyProtection="0"/>
    <xf numFmtId="0" fontId="33" fillId="36" borderId="23" applyNumberFormat="0" applyFont="0" applyAlignment="0" applyProtection="0"/>
    <xf numFmtId="0" fontId="42" fillId="36" borderId="23" applyNumberFormat="0" applyFont="0" applyAlignment="0" applyProtection="0"/>
    <xf numFmtId="0" fontId="42" fillId="36" borderId="23" applyNumberFormat="0" applyFont="0" applyAlignment="0" applyProtection="0"/>
    <xf numFmtId="0" fontId="42" fillId="36" borderId="23" applyNumberFormat="0" applyFont="0" applyAlignment="0" applyProtection="0"/>
    <xf numFmtId="0" fontId="48" fillId="33" borderId="24" applyNumberFormat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8" fillId="33" borderId="24" applyNumberFormat="0" applyAlignment="0" applyProtection="0"/>
    <xf numFmtId="0" fontId="42" fillId="0" borderId="0"/>
    <xf numFmtId="0" fontId="42" fillId="0" borderId="0"/>
    <xf numFmtId="0" fontId="42" fillId="0" borderId="0"/>
    <xf numFmtId="0" fontId="4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0" fillId="0" borderId="22" applyNumberFormat="0" applyFill="0" applyAlignment="0" applyProtection="0"/>
    <xf numFmtId="0" fontId="51" fillId="0" borderId="25" applyNumberFormat="0" applyFill="0" applyAlignment="0" applyProtection="0"/>
    <xf numFmtId="0" fontId="49" fillId="0" borderId="0" applyNumberFormat="0" applyFill="0" applyBorder="0" applyAlignment="0" applyProtection="0"/>
  </cellStyleXfs>
  <cellXfs count="9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6" borderId="1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/>
    <xf numFmtId="0" fontId="13" fillId="0" borderId="1" xfId="0" applyFont="1" applyBorder="1" applyAlignment="1"/>
    <xf numFmtId="0" fontId="9" fillId="6" borderId="1" xfId="0" quotePrefix="1" applyFont="1" applyFill="1" applyBorder="1" applyAlignment="1">
      <alignment horizontal="center" vertical="center"/>
    </xf>
    <xf numFmtId="0" fontId="14" fillId="0" borderId="1" xfId="0" applyFont="1" applyBorder="1" applyAlignment="1"/>
    <xf numFmtId="0" fontId="13" fillId="6" borderId="1" xfId="0" applyFont="1" applyFill="1" applyBorder="1" applyAlignment="1">
      <alignment horizontal="center" vertical="center"/>
    </xf>
    <xf numFmtId="164" fontId="15" fillId="6" borderId="0" xfId="0" applyNumberFormat="1" applyFont="1" applyFill="1" applyAlignment="1"/>
    <xf numFmtId="0" fontId="9" fillId="6" borderId="0" xfId="0" applyFont="1" applyFill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9" fillId="6" borderId="0" xfId="0" quotePrefix="1" applyFont="1" applyFill="1" applyAlignment="1">
      <alignment horizontal="center" vertical="center"/>
    </xf>
    <xf numFmtId="0" fontId="6" fillId="0" borderId="0" xfId="0" applyFont="1" applyAlignment="1"/>
    <xf numFmtId="0" fontId="13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4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9" fillId="7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0" fontId="15" fillId="0" borderId="4" xfId="0" applyFont="1" applyBorder="1">
      <alignment vertical="center"/>
    </xf>
    <xf numFmtId="0" fontId="15" fillId="8" borderId="1" xfId="0" applyFont="1" applyFill="1" applyBorder="1">
      <alignment vertical="center"/>
    </xf>
    <xf numFmtId="0" fontId="19" fillId="7" borderId="1" xfId="0" applyFont="1" applyFill="1" applyBorder="1">
      <alignment vertical="center"/>
    </xf>
    <xf numFmtId="49" fontId="19" fillId="7" borderId="1" xfId="0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0" fillId="9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20" fillId="8" borderId="1" xfId="0" applyFont="1" applyFill="1" applyBorder="1">
      <alignment vertical="center"/>
    </xf>
    <xf numFmtId="9" fontId="20" fillId="9" borderId="1" xfId="0" applyNumberFormat="1" applyFont="1" applyFill="1" applyBorder="1" applyAlignment="1">
      <alignment horizontal="center" vertical="center"/>
    </xf>
    <xf numFmtId="9" fontId="25" fillId="6" borderId="1" xfId="3" applyNumberFormat="1" applyFont="1" applyFill="1" applyBorder="1" applyAlignment="1">
      <alignment horizontal="center"/>
    </xf>
    <xf numFmtId="0" fontId="20" fillId="8" borderId="7" xfId="0" applyFont="1" applyFill="1" applyBorder="1">
      <alignment vertical="center"/>
    </xf>
    <xf numFmtId="0" fontId="20" fillId="8" borderId="2" xfId="0" applyFont="1" applyFill="1" applyBorder="1">
      <alignment vertical="center"/>
    </xf>
    <xf numFmtId="0" fontId="27" fillId="8" borderId="1" xfId="0" applyFont="1" applyFill="1" applyBorder="1" applyAlignment="1">
      <alignment horizontal="left" vertical="center"/>
    </xf>
    <xf numFmtId="9" fontId="20" fillId="10" borderId="1" xfId="0" applyNumberFormat="1" applyFont="1" applyFill="1" applyBorder="1" applyAlignment="1">
      <alignment horizontal="center" vertical="center" wrapText="1"/>
    </xf>
    <xf numFmtId="0" fontId="20" fillId="12" borderId="1" xfId="0" applyFont="1" applyFill="1" applyBorder="1">
      <alignment vertical="center"/>
    </xf>
    <xf numFmtId="49" fontId="19" fillId="7" borderId="2" xfId="0" applyNumberFormat="1" applyFont="1" applyFill="1" applyBorder="1" applyAlignment="1">
      <alignment horizontal="center" vertical="center"/>
    </xf>
    <xf numFmtId="0" fontId="31" fillId="0" borderId="0" xfId="4" applyFont="1"/>
    <xf numFmtId="0" fontId="31" fillId="0" borderId="0" xfId="4" applyFont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/>
    </xf>
    <xf numFmtId="10" fontId="20" fillId="11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49" fontId="19" fillId="7" borderId="1" xfId="0" applyNumberFormat="1" applyFont="1" applyFill="1" applyBorder="1" applyAlignment="1">
      <alignment horizontal="center" vertical="center"/>
    </xf>
    <xf numFmtId="9" fontId="20" fillId="9" borderId="2" xfId="1" quotePrefix="1" applyFont="1" applyFill="1" applyBorder="1" applyAlignment="1">
      <alignment horizontal="center" vertical="center"/>
    </xf>
    <xf numFmtId="9" fontId="20" fillId="9" borderId="8" xfId="1" quotePrefix="1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1" fontId="20" fillId="9" borderId="2" xfId="0" quotePrefix="1" applyNumberFormat="1" applyFont="1" applyFill="1" applyBorder="1" applyAlignment="1">
      <alignment horizontal="center" vertical="center"/>
    </xf>
    <xf numFmtId="1" fontId="20" fillId="9" borderId="8" xfId="0" quotePrefix="1" applyNumberFormat="1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30" fillId="0" borderId="1" xfId="4" applyFont="1" applyBorder="1" applyAlignment="1">
      <alignment horizontal="center" vertical="center" wrapText="1"/>
    </xf>
    <xf numFmtId="0" fontId="21" fillId="13" borderId="1" xfId="4" applyFont="1" applyFill="1" applyBorder="1" applyAlignment="1">
      <alignment horizontal="center" vertical="center" wrapText="1"/>
    </xf>
    <xf numFmtId="0" fontId="29" fillId="0" borderId="9" xfId="4" applyFont="1" applyBorder="1" applyAlignment="1">
      <alignment horizontal="center" vertical="center" wrapText="1"/>
    </xf>
    <xf numFmtId="0" fontId="30" fillId="0" borderId="10" xfId="4" applyFont="1" applyBorder="1" applyAlignment="1">
      <alignment horizontal="center" vertical="center" wrapText="1"/>
    </xf>
    <xf numFmtId="0" fontId="30" fillId="0" borderId="11" xfId="4" applyFont="1" applyBorder="1" applyAlignment="1">
      <alignment horizontal="center" vertical="center" wrapText="1"/>
    </xf>
    <xf numFmtId="0" fontId="30" fillId="0" borderId="12" xfId="4" applyFont="1" applyBorder="1" applyAlignment="1">
      <alignment horizontal="center" vertical="center" wrapText="1"/>
    </xf>
    <xf numFmtId="0" fontId="30" fillId="0" borderId="0" xfId="4" applyFont="1" applyAlignment="1">
      <alignment horizontal="center" vertical="center" wrapText="1"/>
    </xf>
    <xf numFmtId="0" fontId="30" fillId="0" borderId="13" xfId="4" applyFont="1" applyBorder="1" applyAlignment="1">
      <alignment horizontal="center" vertical="center" wrapText="1"/>
    </xf>
    <xf numFmtId="0" fontId="30" fillId="0" borderId="5" xfId="4" applyFont="1" applyBorder="1" applyAlignment="1">
      <alignment horizontal="center" vertical="center" wrapText="1"/>
    </xf>
    <xf numFmtId="0" fontId="30" fillId="0" borderId="6" xfId="4" applyFont="1" applyBorder="1" applyAlignment="1">
      <alignment horizontal="center" vertical="center" wrapText="1"/>
    </xf>
    <xf numFmtId="0" fontId="30" fillId="0" borderId="3" xfId="4" applyFont="1" applyBorder="1" applyAlignment="1">
      <alignment horizontal="center" vertical="center" wrapText="1"/>
    </xf>
    <xf numFmtId="0" fontId="10" fillId="14" borderId="3" xfId="0" applyFont="1" applyFill="1" applyBorder="1" applyAlignment="1"/>
    <xf numFmtId="0" fontId="11" fillId="14" borderId="3" xfId="0" applyFont="1" applyFill="1" applyBorder="1" applyAlignment="1"/>
    <xf numFmtId="0" fontId="32" fillId="0" borderId="1" xfId="0" applyFont="1" applyBorder="1" applyAlignment="1"/>
    <xf numFmtId="168" fontId="1" fillId="15" borderId="1" xfId="5" applyNumberFormat="1" applyFill="1" applyBorder="1" applyAlignment="1">
      <alignment horizontal="center"/>
    </xf>
    <xf numFmtId="168" fontId="1" fillId="0" borderId="1" xfId="5" applyNumberFormat="1" applyBorder="1" applyAlignment="1">
      <alignment horizontal="center"/>
    </xf>
    <xf numFmtId="2" fontId="20" fillId="9" borderId="2" xfId="0" quotePrefix="1" applyNumberFormat="1" applyFont="1" applyFill="1" applyBorder="1" applyAlignment="1">
      <alignment horizontal="center" vertical="center"/>
    </xf>
    <xf numFmtId="2" fontId="20" fillId="9" borderId="8" xfId="0" quotePrefix="1" applyNumberFormat="1" applyFont="1" applyFill="1" applyBorder="1" applyAlignment="1">
      <alignment horizontal="center" vertical="center"/>
    </xf>
    <xf numFmtId="0" fontId="1" fillId="0" borderId="0" xfId="5"/>
    <xf numFmtId="0" fontId="32" fillId="15" borderId="1" xfId="0" applyFont="1" applyFill="1" applyBorder="1" applyAlignment="1">
      <alignment horizontal="center"/>
    </xf>
    <xf numFmtId="1" fontId="1" fillId="15" borderId="1" xfId="5" applyNumberFormat="1" applyFill="1" applyBorder="1" applyAlignment="1">
      <alignment horizontal="center"/>
    </xf>
    <xf numFmtId="0" fontId="4" fillId="13" borderId="14" xfId="5" applyFont="1" applyFill="1" applyBorder="1" applyAlignment="1">
      <alignment horizontal="center"/>
    </xf>
    <xf numFmtId="0" fontId="4" fillId="13" borderId="15" xfId="5" applyFont="1" applyFill="1" applyBorder="1" applyAlignment="1">
      <alignment horizontal="center"/>
    </xf>
    <xf numFmtId="0" fontId="4" fillId="13" borderId="16" xfId="5" applyFont="1" applyFill="1" applyBorder="1" applyAlignment="1">
      <alignment horizontal="center"/>
    </xf>
  </cellXfs>
  <cellStyles count="183">
    <cellStyle name="20% - Accent1 2" xfId="6" xr:uid="{3BDF1F23-5114-4685-AA2A-5C63B4C3F5D4}"/>
    <cellStyle name="20% - Accent1 2 2" xfId="7" xr:uid="{D89E685B-0790-476A-938B-7046460A3CCA}"/>
    <cellStyle name="20% - Accent1 3" xfId="8" xr:uid="{85D168CF-7AA4-48CB-8BD3-AE3C7C62DCA5}"/>
    <cellStyle name="20% - Accent2 2" xfId="9" xr:uid="{3089B6E5-B91E-4B2D-8AAF-D476D8D1C7C9}"/>
    <cellStyle name="20% - Accent2 2 2" xfId="10" xr:uid="{E8320D27-1F3B-4935-8382-46B99128EA38}"/>
    <cellStyle name="20% - Accent2 3" xfId="11" xr:uid="{62B72CC5-0565-4DE6-B64B-15167697626F}"/>
    <cellStyle name="20% - Accent3 2" xfId="12" xr:uid="{6E35373C-D258-4D41-9A52-59BB82FC4570}"/>
    <cellStyle name="20% - Accent3 2 2" xfId="13" xr:uid="{451FA9E2-4484-4547-B6E7-B34523A92B7B}"/>
    <cellStyle name="20% - Accent3 3" xfId="14" xr:uid="{5A58F72F-01AE-415F-B079-2D498B9AC331}"/>
    <cellStyle name="20% - Accent4 2" xfId="15" xr:uid="{FC647EC0-1124-4732-B772-102F693E38FE}"/>
    <cellStyle name="20% - Accent4 2 2" xfId="16" xr:uid="{9DD666E7-6C86-4DD8-A340-9C13457C8C84}"/>
    <cellStyle name="20% - Accent4 3" xfId="17" xr:uid="{310B5248-3FC5-4C2A-B4D1-7389E0EF696E}"/>
    <cellStyle name="20% - Accent5 2" xfId="18" xr:uid="{2C8539A4-6C13-491F-ACCD-38716375FB0F}"/>
    <cellStyle name="20% - Accent5 2 2" xfId="19" xr:uid="{EE26ED9B-AD2E-4D1B-A904-EECE10433A25}"/>
    <cellStyle name="20% - Accent5 3" xfId="20" xr:uid="{36410820-2618-4AB5-A966-A4638072A9F5}"/>
    <cellStyle name="20% - Accent6 2" xfId="21" xr:uid="{3BB725C1-8DC0-4258-BB11-CBD228286540}"/>
    <cellStyle name="20% - Accent6 2 2" xfId="22" xr:uid="{7655D61F-FC21-4CCA-8320-27E23981AFA6}"/>
    <cellStyle name="20% - Accent6 3" xfId="23" xr:uid="{D8F9F372-04E6-4B52-A80F-504A751C7968}"/>
    <cellStyle name="20% - Énfasis1" xfId="24" xr:uid="{F82155BA-1442-4CC4-BA2B-CCF5A384E2AC}"/>
    <cellStyle name="20% - Énfasis1 2" xfId="25" xr:uid="{9C544CB2-9FDA-4370-A1DF-F8546B46C31D}"/>
    <cellStyle name="20% - Énfasis1 2 2" xfId="26" xr:uid="{5F0A7749-8C62-4857-914A-21630C1DA5AF}"/>
    <cellStyle name="20% - Énfasis1 3" xfId="27" xr:uid="{77BDEA89-DD5F-48AB-90DE-534216199E3B}"/>
    <cellStyle name="20% - Énfasis2" xfId="28" xr:uid="{ED935341-DAE0-4120-9028-C8160699C73B}"/>
    <cellStyle name="20% - Énfasis2 2" xfId="29" xr:uid="{6E044916-266F-4B47-AE70-B3EC09F16344}"/>
    <cellStyle name="20% - Énfasis2 2 2" xfId="30" xr:uid="{42B80427-B46C-45D9-9345-C29639839F0B}"/>
    <cellStyle name="20% - Énfasis2 3" xfId="31" xr:uid="{0720BA55-7A5B-494D-B2A4-9DBED17B49CA}"/>
    <cellStyle name="20% - Énfasis3" xfId="32" xr:uid="{449B1D71-4122-495A-AA00-70914D1A879F}"/>
    <cellStyle name="20% - Énfasis3 2" xfId="33" xr:uid="{CD072167-5F1B-4859-A337-2C1315313113}"/>
    <cellStyle name="20% - Énfasis3 2 2" xfId="34" xr:uid="{1FB3A706-9077-4E1E-BBDE-1B61EDA42706}"/>
    <cellStyle name="20% - Énfasis3 3" xfId="35" xr:uid="{13D08107-CD9F-4AFA-80B9-CD2E31BB0BB0}"/>
    <cellStyle name="20% - Énfasis4" xfId="36" xr:uid="{300F2A4D-FAF5-4329-9728-D61B514CE890}"/>
    <cellStyle name="20% - Énfasis4 2" xfId="37" xr:uid="{7DD9EF6D-5B6B-4FAC-B262-2C6713E69D11}"/>
    <cellStyle name="20% - Énfasis4 2 2" xfId="38" xr:uid="{890FDF64-2A29-4F96-ACED-DFFB8AAF5E9E}"/>
    <cellStyle name="20% - Énfasis4 3" xfId="39" xr:uid="{905E77BC-3118-45B4-A195-0A59D08829D7}"/>
    <cellStyle name="20% - Énfasis5" xfId="40" xr:uid="{36DA0C2C-F918-4B5E-BD50-FF78964D546B}"/>
    <cellStyle name="20% - Énfasis5 2" xfId="41" xr:uid="{9DCB65C1-5EB2-447A-964F-D5AC1C6F9536}"/>
    <cellStyle name="20% - Énfasis5 2 2" xfId="42" xr:uid="{08A55D1D-D5C5-47C4-896E-E4F8B69E7B8F}"/>
    <cellStyle name="20% - Énfasis5 3" xfId="43" xr:uid="{4655829D-A5A1-4E54-A558-F378AB2258C5}"/>
    <cellStyle name="20% - Énfasis6" xfId="44" xr:uid="{8493D44B-B3A8-4B46-B9A6-95A651EC1561}"/>
    <cellStyle name="20% - Énfasis6 2" xfId="45" xr:uid="{D1C06452-EAEC-4583-823B-5B910102C42B}"/>
    <cellStyle name="20% - Énfasis6 2 2" xfId="46" xr:uid="{FDB35B27-7806-458F-9806-490450F11ADB}"/>
    <cellStyle name="20% - Énfasis6 3" xfId="47" xr:uid="{70163AD6-134E-4DEE-8EB4-47A75275C00B}"/>
    <cellStyle name="40% - Accent1 2" xfId="48" xr:uid="{02B0AF60-2355-438A-B5F2-8CF8C0420092}"/>
    <cellStyle name="40% - Accent1 2 2" xfId="49" xr:uid="{F6E07689-10BB-439F-85D7-C2AE2E16EAD6}"/>
    <cellStyle name="40% - Accent1 3" xfId="50" xr:uid="{D47215C6-AFBC-4D71-B13B-704B045D332F}"/>
    <cellStyle name="40% - Accent2 2" xfId="51" xr:uid="{A6EEF0F6-DFE1-48B7-B739-35B5AC64764F}"/>
    <cellStyle name="40% - Accent2 2 2" xfId="52" xr:uid="{7B26359B-BF59-44F1-95BD-1DD8244747E7}"/>
    <cellStyle name="40% - Accent2 3" xfId="53" xr:uid="{CB451CE1-72F4-4B21-9D11-8F86B15D24A2}"/>
    <cellStyle name="40% - Accent3 2" xfId="54" xr:uid="{78C152A2-9173-4984-B308-EA2063F903A9}"/>
    <cellStyle name="40% - Accent3 2 2" xfId="55" xr:uid="{A4B6696A-5EBB-4DC5-BB70-7FA054CDE712}"/>
    <cellStyle name="40% - Accent3 3" xfId="56" xr:uid="{7C1A3516-01B8-406B-9C15-C3831E1EF3D7}"/>
    <cellStyle name="40% - Accent4 2" xfId="57" xr:uid="{03D10CEC-54D4-4F6A-907B-C9408A1705E5}"/>
    <cellStyle name="40% - Accent4 2 2" xfId="58" xr:uid="{6B61BFBC-E4CD-4621-B0CE-D0DF2BD752CF}"/>
    <cellStyle name="40% - Accent4 3" xfId="59" xr:uid="{E53EB7CB-8D76-4E93-89A8-2F8C19F246B6}"/>
    <cellStyle name="40% - Accent5 2" xfId="60" xr:uid="{3AF34BDC-EACD-4AB6-9837-92542087D22E}"/>
    <cellStyle name="40% - Accent5 2 2" xfId="61" xr:uid="{860396D6-37D9-471D-9513-302801AF8F93}"/>
    <cellStyle name="40% - Accent5 3" xfId="62" xr:uid="{2178EEFA-3394-4E24-99E1-C64721E2E8CD}"/>
    <cellStyle name="40% - Accent6 2" xfId="63" xr:uid="{80CC3A8D-F1DC-4407-816D-83BED09F511D}"/>
    <cellStyle name="40% - Accent6 2 2" xfId="64" xr:uid="{0B66162F-7EE7-4E64-A49B-68F9B8608ABD}"/>
    <cellStyle name="40% - Accent6 3" xfId="65" xr:uid="{D36CDC6B-9BA2-42B9-AB0D-882E4653B879}"/>
    <cellStyle name="40% - Énfasis1" xfId="66" xr:uid="{53F8F8D7-5B46-49FB-ACD0-DCAA41AD5030}"/>
    <cellStyle name="40% - Énfasis1 2" xfId="67" xr:uid="{01CE48FD-EC37-488C-A7C9-803510141245}"/>
    <cellStyle name="40% - Énfasis1 2 2" xfId="68" xr:uid="{C9442727-C18A-442A-A07D-0E9A45178E72}"/>
    <cellStyle name="40% - Énfasis1 3" xfId="69" xr:uid="{FC7F2470-DA8E-4B76-9DAA-05F60F74CD14}"/>
    <cellStyle name="40% - Énfasis2" xfId="70" xr:uid="{0D3B521F-34D4-4F9E-9C64-9E924EAB5CC6}"/>
    <cellStyle name="40% - Énfasis2 2" xfId="71" xr:uid="{4568DB51-D1AA-4F88-B48B-32E986C8A7A4}"/>
    <cellStyle name="40% - Énfasis2 2 2" xfId="72" xr:uid="{67E1469A-E799-4942-81A4-C42F40A08C3E}"/>
    <cellStyle name="40% - Énfasis2 3" xfId="73" xr:uid="{F4612940-7438-4ED0-944D-96787561A746}"/>
    <cellStyle name="40% - Énfasis3" xfId="74" xr:uid="{65D6B476-AD72-4BA3-B2E8-255EB37E0D3F}"/>
    <cellStyle name="40% - Énfasis3 2" xfId="75" xr:uid="{F58DD536-0537-4CA1-AAE1-06011C3E3661}"/>
    <cellStyle name="40% - Énfasis3 2 2" xfId="76" xr:uid="{33D612C2-F96E-488C-953B-285E06796C2C}"/>
    <cellStyle name="40% - Énfasis3 3" xfId="77" xr:uid="{39952B5F-8C36-4B31-A00F-EC257154CB09}"/>
    <cellStyle name="40% - Énfasis4" xfId="78" xr:uid="{F64BBD1E-E6E5-4536-B9B0-278DCBD0A0F7}"/>
    <cellStyle name="40% - Énfasis4 2" xfId="79" xr:uid="{845F6F37-85CA-4021-A7F8-BFD5F4D6713B}"/>
    <cellStyle name="40% - Énfasis4 2 2" xfId="80" xr:uid="{65AC9CF1-D4E3-4328-8A29-98E264AD1D82}"/>
    <cellStyle name="40% - Énfasis4 3" xfId="81" xr:uid="{77DE5AFF-FDDE-4988-9C27-23442F7555D3}"/>
    <cellStyle name="40% - Énfasis5" xfId="82" xr:uid="{EEAA8616-A95E-41E0-93CF-E23D80B8DEC7}"/>
    <cellStyle name="40% - Énfasis5 2" xfId="83" xr:uid="{5D0E5C1A-D31E-4EFA-9298-D1978C0F9DEA}"/>
    <cellStyle name="40% - Énfasis5 2 2" xfId="84" xr:uid="{206FD16F-C49F-4C5B-9456-02F346CA4626}"/>
    <cellStyle name="40% - Énfasis5 3" xfId="85" xr:uid="{CEAB8824-0E6B-4AF6-B4A4-9F0F13AD7959}"/>
    <cellStyle name="40% - Énfasis6" xfId="86" xr:uid="{6478A601-477F-45E8-8A4A-5F1A83B4977A}"/>
    <cellStyle name="40% - Énfasis6 2" xfId="87" xr:uid="{B4570AA4-D9F4-434D-B5A3-4DF36A29C122}"/>
    <cellStyle name="40% - Énfasis6 2 2" xfId="88" xr:uid="{3A2D9AE6-556B-4138-B1FB-AC7DAD4B8B23}"/>
    <cellStyle name="40% - Énfasis6 3" xfId="89" xr:uid="{2B7DC031-DA71-4F8D-8CCF-3B30E19FC68D}"/>
    <cellStyle name="60% - Accent1 2" xfId="90" xr:uid="{45EF8674-05E5-4E40-89C4-4A4FC0A70099}"/>
    <cellStyle name="60% - Accent2 2" xfId="91" xr:uid="{4E81ABD5-DD78-4CDF-85F1-532918F7A6E1}"/>
    <cellStyle name="60% - Accent3 2" xfId="92" xr:uid="{4F8214D2-8D8C-4FFC-A6BF-E1597DC80245}"/>
    <cellStyle name="60% - Accent4 2" xfId="93" xr:uid="{1DEEFAC9-C936-470A-B42E-7B7F32D28836}"/>
    <cellStyle name="60% - Accent5 2" xfId="94" xr:uid="{99E9DFC5-CA9E-42C4-9A09-4B85B17C8FBA}"/>
    <cellStyle name="60% - Accent6 2" xfId="95" xr:uid="{62D47D5B-64F6-44B1-B715-78E7AEAFEDEC}"/>
    <cellStyle name="60% - Énfasis1" xfId="96" xr:uid="{3C12DF94-7413-46A7-9640-B1D6FA3F9358}"/>
    <cellStyle name="60% - Énfasis2" xfId="97" xr:uid="{D0EB9690-F2C1-4344-86C1-7B5BFC346B53}"/>
    <cellStyle name="60% - Énfasis3" xfId="98" xr:uid="{BDF255E5-6426-434E-AB37-F7D612D5E42F}"/>
    <cellStyle name="60% - Énfasis4" xfId="99" xr:uid="{9F79348E-F7D0-4A8F-844B-2CC413B5C085}"/>
    <cellStyle name="60% - Énfasis5" xfId="100" xr:uid="{906726F3-C4C6-4945-9C50-F0558BB48CAA}"/>
    <cellStyle name="60% - Énfasis6" xfId="101" xr:uid="{8D258DAC-5905-489B-A341-F2F1B91BF14E}"/>
    <cellStyle name="Accent1 2" xfId="102" xr:uid="{B3048EBE-8818-4DC3-A077-7CB828EA5F38}"/>
    <cellStyle name="Accent2 2" xfId="103" xr:uid="{C2E3FF0D-7262-4132-9F3D-9DBC33D955D9}"/>
    <cellStyle name="Accent3 2" xfId="104" xr:uid="{B7182F1A-DDF7-44BA-AA17-3AE34B6CC1B0}"/>
    <cellStyle name="Accent4 2" xfId="105" xr:uid="{2BBAFBE4-1965-4B93-A51F-68D0227C9F7E}"/>
    <cellStyle name="Accent5 2" xfId="106" xr:uid="{5B64DDA7-FCB1-4C04-933B-E0A90A127A85}"/>
    <cellStyle name="Accent6 2" xfId="107" xr:uid="{D3952D70-F295-41CC-93F8-99A1D722A713}"/>
    <cellStyle name="Bad 2" xfId="108" xr:uid="{E1290B64-7B64-43B1-93E1-F919C3FC8D22}"/>
    <cellStyle name="Buena" xfId="109" xr:uid="{7380B37B-3177-4CC6-8B16-4C2397C7F201}"/>
    <cellStyle name="Calculation 2" xfId="110" xr:uid="{9D000FAE-7382-44EB-B24F-2E2943AB99F4}"/>
    <cellStyle name="Cálculo" xfId="111" xr:uid="{34209907-8FC6-470C-8874-0D6A0772E370}"/>
    <cellStyle name="Celda de comprobación" xfId="112" xr:uid="{632255C7-B0D5-4468-B9CD-A6893B250546}"/>
    <cellStyle name="Celda vinculada" xfId="113" xr:uid="{F755FCFD-E5B7-46B6-90EB-04DB82F6AD6D}"/>
    <cellStyle name="Check Cell 2" xfId="114" xr:uid="{F01B3FAC-525D-49C8-8240-631CFF0B4AA8}"/>
    <cellStyle name="Encabezado 4" xfId="115" xr:uid="{0ADA1034-A764-4FE8-88D6-3A26C528B240}"/>
    <cellStyle name="Énfasis1" xfId="116" xr:uid="{2AE940E0-88FB-49E0-99A1-E8F7665B004D}"/>
    <cellStyle name="Énfasis2" xfId="117" xr:uid="{624B241A-991D-4979-A996-2F793AE71CDD}"/>
    <cellStyle name="Énfasis3" xfId="118" xr:uid="{15A9B526-E3B2-44B8-BEB3-79CBBCCBD65A}"/>
    <cellStyle name="Énfasis4" xfId="119" xr:uid="{E8FECA2C-0516-46A2-A5EE-53ADC7036363}"/>
    <cellStyle name="Énfasis5" xfId="120" xr:uid="{C08523E7-CA89-47EC-8138-E920D10251A1}"/>
    <cellStyle name="Énfasis6" xfId="121" xr:uid="{6C297AA5-C64B-4B82-B2D2-DB9CACEA2132}"/>
    <cellStyle name="Entrada" xfId="122" xr:uid="{4C9C07B4-1270-46C2-9853-716A95523F7B}"/>
    <cellStyle name="Estilo 1" xfId="123" xr:uid="{552B77A6-F60E-4841-A17E-24F48DC4D691}"/>
    <cellStyle name="Estilo 1 2" xfId="124" xr:uid="{A1C90170-7F14-42B5-AB8E-19A7C9973166}"/>
    <cellStyle name="Estilo 1 2 2" xfId="125" xr:uid="{472CD7C6-7645-4017-8D2A-7E34DD946507}"/>
    <cellStyle name="Estilo 1 2 2 2" xfId="126" xr:uid="{DBF7D8DB-AF48-4692-B4D0-FC1C6AEEB5BF}"/>
    <cellStyle name="Estilo 1 2 2 2 2" xfId="127" xr:uid="{ADEF8348-5432-4202-8CD7-7E7CE5BCE580}"/>
    <cellStyle name="Estilo 1 2 3" xfId="128" xr:uid="{5383B1D6-C423-4362-8785-E571AEC3C392}"/>
    <cellStyle name="Estilo 1 2 3 2" xfId="129" xr:uid="{CF170427-C770-45A4-B3FD-D7332CC14DB1}"/>
    <cellStyle name="Estilo 1 3" xfId="130" xr:uid="{40ED9B49-B308-46D7-876C-70D030A95F48}"/>
    <cellStyle name="Estilo 1 3 2" xfId="131" xr:uid="{77BCEDEC-5372-4CA0-9507-E4E8385F9E44}"/>
    <cellStyle name="Estilo 1 3 2 2" xfId="132" xr:uid="{EFC5AED4-1AEC-40FD-A7B8-8A2061F622DA}"/>
    <cellStyle name="Estilo 1 4" xfId="133" xr:uid="{97CDC0D9-7EF3-454C-93A9-F7A604743DF8}"/>
    <cellStyle name="Estilo 1 4 2" xfId="134" xr:uid="{01A9E4C0-AB20-4354-8C0F-E4DE7D1CF111}"/>
    <cellStyle name="Explanatory Text 2" xfId="135" xr:uid="{CBBF85D1-78D4-4C3C-8C78-F4DC1C214960}"/>
    <cellStyle name="Good 2" xfId="136" xr:uid="{34E1069F-8D9B-4484-89B2-693D95CACDA4}"/>
    <cellStyle name="Heading 1 2" xfId="137" xr:uid="{31F2D0E9-EEE0-4061-A957-4E9AB2F9D0C5}"/>
    <cellStyle name="Heading 2 2" xfId="138" xr:uid="{2C394A7B-0909-41F6-9E95-D8B6A59200A3}"/>
    <cellStyle name="Heading 3 2" xfId="139" xr:uid="{85A9FD65-AF33-47BF-A0E7-A56AD2FA60D2}"/>
    <cellStyle name="Heading 4 2" xfId="140" xr:uid="{A0BCA82F-7703-4F8D-B0E3-16F952DF47A7}"/>
    <cellStyle name="Incorrecto" xfId="141" xr:uid="{5752F38D-8D5F-4D43-8ED9-B43B612F47F0}"/>
    <cellStyle name="Input 2" xfId="142" xr:uid="{59BA69FB-4CA5-4601-BA39-428E372E00D7}"/>
    <cellStyle name="Linked Cell 2" xfId="143" xr:uid="{5D060AF8-35E2-4D00-932D-A8F13B2F5415}"/>
    <cellStyle name="Neutral 2" xfId="144" xr:uid="{60FF250A-A7C6-465F-A273-ED7D6B28B670}"/>
    <cellStyle name="Normal" xfId="0" builtinId="0"/>
    <cellStyle name="Normal 2" xfId="5" xr:uid="{DB6FF7BD-39CD-423B-B9C0-E34E3BDE77C8}"/>
    <cellStyle name="Normal 2 2" xfId="146" xr:uid="{C3B9A093-B7F5-4796-8DD8-F39AA3EF0532}"/>
    <cellStyle name="Normal 2 3" xfId="147" xr:uid="{BFE30767-9A60-4957-9FC4-7BBF4F7E0B4B}"/>
    <cellStyle name="Normal 2 3 2" xfId="148" xr:uid="{824939E7-BCE4-431F-86F7-C522D144A7EA}"/>
    <cellStyle name="Normal 2 4" xfId="145" xr:uid="{B97F27E2-E71A-4DDB-A631-8FF7CE4FBAB0}"/>
    <cellStyle name="Normal 3" xfId="149" xr:uid="{9A25B927-72F0-4939-B921-C59B15DE4C0A}"/>
    <cellStyle name="Normal 3 2" xfId="150" xr:uid="{0D27ED90-A791-4855-A252-B57F127C2807}"/>
    <cellStyle name="Normal 4" xfId="151" xr:uid="{30E7F5AD-249B-481D-BCF3-0F06A7790D25}"/>
    <cellStyle name="Normal 4 2" xfId="152" xr:uid="{5A4C0F80-5BF0-4843-A47A-E598AB268BE2}"/>
    <cellStyle name="Normal 4 2 2" xfId="153" xr:uid="{CF90066E-1CED-414D-87E8-FBCFB5B4A45D}"/>
    <cellStyle name="Normal 4 3" xfId="3" xr:uid="{B2B36BC8-69E8-43BC-B90A-7FFD65522911}"/>
    <cellStyle name="Normal 5" xfId="154" xr:uid="{21373A4B-DD6D-482D-889A-0E5CF03474A9}"/>
    <cellStyle name="Normal 6" xfId="155" xr:uid="{7BE232A6-BFBE-4CC6-A155-81B36E4EFD9C}"/>
    <cellStyle name="Normal 7" xfId="156" xr:uid="{1E1656B9-B624-4E6D-BC79-60680DBB8D1B}"/>
    <cellStyle name="Normal 7 2" xfId="157" xr:uid="{F92FDE2F-92BF-4FED-BA3C-97789F6CC0AF}"/>
    <cellStyle name="Normal 8" xfId="2" xr:uid="{8A8A284A-6068-4BFC-AD99-BA8EC3AF0F92}"/>
    <cellStyle name="Notas" xfId="158" xr:uid="{A023F567-095B-44B0-8165-42942F0A60DA}"/>
    <cellStyle name="Notas 2" xfId="159" xr:uid="{888D1E7F-7143-4E97-9828-8E313BFA5204}"/>
    <cellStyle name="Notas 2 2" xfId="160" xr:uid="{0D0297A3-B6AB-4AEE-826B-43389358BA6B}"/>
    <cellStyle name="Notas 3" xfId="161" xr:uid="{5657FCD2-16D9-4F24-A40D-708C20B48E23}"/>
    <cellStyle name="Note 2" xfId="162" xr:uid="{A80D3ACF-D9D4-4B46-832F-081C4531B157}"/>
    <cellStyle name="Note 2 2" xfId="163" xr:uid="{C2489788-501F-4174-A6D5-D3E520A337EF}"/>
    <cellStyle name="Note 2 2 2" xfId="164" xr:uid="{49D18A83-8A3C-4B95-8291-DD8FF8494AB9}"/>
    <cellStyle name="Output 2" xfId="165" xr:uid="{6F1CE835-B0F5-4E4A-8BE4-988137B183AB}"/>
    <cellStyle name="Percent 2" xfId="167" xr:uid="{2BB372A9-F903-4689-B081-AFBA3BEB0759}"/>
    <cellStyle name="Percent 2 2" xfId="168" xr:uid="{FBE4F50F-959E-4131-915A-EDF11AD40FB0}"/>
    <cellStyle name="Percent 2 2 2" xfId="169" xr:uid="{253B97DA-BF16-431F-97D8-7ED411E0E89C}"/>
    <cellStyle name="Pourcentage" xfId="1" builtinId="5"/>
    <cellStyle name="Pourcentage 2" xfId="166" xr:uid="{0FE0D513-496D-4572-B688-5F529A3A1CA3}"/>
    <cellStyle name="Salida" xfId="170" xr:uid="{4860A715-24EC-45F4-B11F-53AA3E59AD23}"/>
    <cellStyle name="Style 1" xfId="171" xr:uid="{498C5AA4-A5FD-4939-B314-BD519A243D26}"/>
    <cellStyle name="Style 1 2" xfId="172" xr:uid="{771E451B-0B17-4003-B20B-A5EF1D7D450A}"/>
    <cellStyle name="Style 1 2 2" xfId="173" xr:uid="{89AB3865-C69C-4A02-8721-A3643B23ACDC}"/>
    <cellStyle name="Texto de advertencia" xfId="174" xr:uid="{D8974220-3378-41DC-89C2-39018C5A3F85}"/>
    <cellStyle name="Texto explicativo" xfId="175" xr:uid="{194A6B7B-6C41-4981-8A48-6AEC08B5940D}"/>
    <cellStyle name="Title 2" xfId="176" xr:uid="{61C247D2-624D-4268-8CF6-291ED02309AF}"/>
    <cellStyle name="Título" xfId="177" xr:uid="{EDB15822-8679-4403-AE38-48722981E3F8}"/>
    <cellStyle name="Título 1" xfId="178" xr:uid="{B75B6C8A-F86D-4742-86AD-DDC72A41EAD5}"/>
    <cellStyle name="Título 2" xfId="179" xr:uid="{182F9E53-E5FB-4655-B88F-2B3B4C1C08E6}"/>
    <cellStyle name="Título 3" xfId="180" xr:uid="{B9A7FF8E-0C20-4D6E-8828-7AFC62DCC374}"/>
    <cellStyle name="Total 2" xfId="181" xr:uid="{40B16DBA-0045-4CC3-A84B-951492E0A0B4}"/>
    <cellStyle name="Warning Text 2" xfId="182" xr:uid="{1867A310-9958-4686-85C4-95FCCFB432D6}"/>
    <cellStyle name="常规_ZNJA139" xfId="4" xr:uid="{5543786F-0BE2-4442-AD89-058B5269DBA1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DAAC4B7C-1017-444A-BBCC-9D5D0B20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7102" cy="35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6B4C052D-3A36-42ED-9222-D59323260EFA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71433" cy="498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1900B16B-D1B8-4A01-BA67-B432C1E7F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B9B8B97-83A8-4CEF-9F81-28B6811E8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111950C-00A8-42EF-8BB0-E4D801C30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A369C0AC-AF38-4325-A36A-F537705DC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A9786DBF-A133-41C1-ACBD-39FB83773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AB8FE5CF-BCE4-47E1-8DD4-788537BFE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3AAD1B3E-407F-4DF2-836F-BD236F78E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D22E0184-8A46-496F-9D0D-3D34C6A74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21E3250A-3124-49CF-8627-A0E6E0823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6067364A-00B5-4407-989D-1FAE8577C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FFFB9432-0BFA-473A-B51D-407905325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496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43962</xdr:colOff>
      <xdr:row>82</xdr:row>
      <xdr:rowOff>43961</xdr:rowOff>
    </xdr:from>
    <xdr:to>
      <xdr:col>11</xdr:col>
      <xdr:colOff>43962</xdr:colOff>
      <xdr:row>105</xdr:row>
      <xdr:rowOff>43961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316AF228-A24C-4F6A-8A2B-0DA772364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962" y="15664961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B2A5-205C-4AB5-8220-14EAF18D5296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AB25" sqref="AB25"/>
      <selection pane="topRight" activeCell="AB25" sqref="AB25"/>
      <selection pane="bottomLeft" activeCell="AB25" sqref="AB25"/>
      <selection pane="bottomRight" activeCell="W2" sqref="W2:W4"/>
    </sheetView>
  </sheetViews>
  <sheetFormatPr baseColWidth="10" defaultColWidth="8.625" defaultRowHeight="15"/>
  <cols>
    <col min="1" max="1" width="6.5" style="27" bestFit="1" customWidth="1"/>
    <col min="2" max="2" width="9.5" style="27" customWidth="1"/>
    <col min="3" max="3" width="10.125" style="27" customWidth="1"/>
    <col min="4" max="4" width="8.625" style="27" customWidth="1"/>
    <col min="5" max="5" width="6.625" style="27" bestFit="1" customWidth="1"/>
    <col min="6" max="6" width="17.625" style="27" bestFit="1" customWidth="1"/>
    <col min="7" max="7" width="22.625" style="27" bestFit="1" customWidth="1"/>
    <col min="8" max="8" width="9.5" style="27" customWidth="1"/>
    <col min="9" max="9" width="5.625" style="27" customWidth="1"/>
    <col min="10" max="10" width="6.125" style="27" customWidth="1"/>
    <col min="11" max="11" width="19.125" style="27" customWidth="1"/>
    <col min="12" max="12" width="11" style="27" customWidth="1"/>
    <col min="13" max="13" width="13.125" style="27" customWidth="1"/>
    <col min="14" max="14" width="22.625" style="27" customWidth="1"/>
    <col min="15" max="15" width="12.625" style="27" bestFit="1" customWidth="1"/>
    <col min="16" max="16" width="23.125" style="27" bestFit="1" customWidth="1"/>
    <col min="17" max="17" width="4.625" style="27" customWidth="1"/>
    <col min="18" max="18" width="9.625" style="27" customWidth="1"/>
    <col min="19" max="19" width="21.625" style="27" customWidth="1"/>
    <col min="20" max="20" width="6.125" style="27" bestFit="1" customWidth="1"/>
    <col min="21" max="22" width="11.625" style="27" bestFit="1" customWidth="1"/>
    <col min="23" max="23" width="10.125" style="27" customWidth="1"/>
    <col min="24" max="24" width="9.625" style="27" customWidth="1"/>
    <col min="25" max="26" width="9" style="27" customWidth="1"/>
    <col min="27" max="27" width="25" style="27" customWidth="1"/>
    <col min="28" max="28" width="7" style="27" bestFit="1" customWidth="1"/>
    <col min="29" max="16384" width="8.625" style="27"/>
  </cols>
  <sheetData>
    <row r="1" spans="1:28" s="7" customFormat="1" ht="40.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6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s="15" customFormat="1" ht="15.75">
      <c r="A2" s="8" t="s">
        <v>28</v>
      </c>
      <c r="B2" s="9"/>
      <c r="C2" s="80" t="s">
        <v>130</v>
      </c>
      <c r="D2" s="81">
        <v>542007</v>
      </c>
      <c r="E2" s="10" t="s">
        <v>29</v>
      </c>
      <c r="F2" s="81" t="s">
        <v>129</v>
      </c>
      <c r="G2" s="80" t="s">
        <v>126</v>
      </c>
      <c r="H2" s="11">
        <v>31</v>
      </c>
      <c r="I2" s="8">
        <v>605</v>
      </c>
      <c r="J2" s="12">
        <v>2</v>
      </c>
      <c r="K2" s="81" t="s">
        <v>131</v>
      </c>
      <c r="L2" s="13">
        <v>362000</v>
      </c>
      <c r="M2" s="11">
        <v>31</v>
      </c>
      <c r="N2" s="8" t="s">
        <v>30</v>
      </c>
      <c r="O2" s="14" t="s">
        <v>31</v>
      </c>
      <c r="P2" s="11">
        <v>15</v>
      </c>
      <c r="Q2" s="81">
        <v>93</v>
      </c>
      <c r="R2" s="8">
        <v>15000</v>
      </c>
      <c r="S2" s="81">
        <v>60</v>
      </c>
      <c r="T2" s="8"/>
      <c r="U2" s="82">
        <v>36.405634970000001</v>
      </c>
      <c r="V2" s="82">
        <v>10.5901906</v>
      </c>
      <c r="W2" s="82">
        <v>0</v>
      </c>
      <c r="X2" s="8"/>
      <c r="Y2" s="8"/>
      <c r="Z2" s="8"/>
      <c r="AA2" s="8"/>
      <c r="AB2" s="8" t="s">
        <v>32</v>
      </c>
    </row>
    <row r="3" spans="1:28" s="15" customFormat="1" ht="15.75">
      <c r="A3" s="8" t="s">
        <v>28</v>
      </c>
      <c r="B3" s="9"/>
      <c r="C3" s="80" t="s">
        <v>130</v>
      </c>
      <c r="D3" s="81">
        <v>542007</v>
      </c>
      <c r="E3" s="10" t="s">
        <v>29</v>
      </c>
      <c r="F3" s="81" t="s">
        <v>129</v>
      </c>
      <c r="G3" s="80" t="s">
        <v>127</v>
      </c>
      <c r="H3" s="11">
        <v>32</v>
      </c>
      <c r="I3" s="8">
        <v>605</v>
      </c>
      <c r="J3" s="12">
        <v>2</v>
      </c>
      <c r="K3" s="81" t="s">
        <v>132</v>
      </c>
      <c r="L3" s="13">
        <v>362000</v>
      </c>
      <c r="M3" s="11">
        <v>32</v>
      </c>
      <c r="N3" s="8" t="s">
        <v>30</v>
      </c>
      <c r="O3" s="14" t="s">
        <v>31</v>
      </c>
      <c r="P3" s="11">
        <v>15</v>
      </c>
      <c r="Q3" s="81">
        <v>94</v>
      </c>
      <c r="R3" s="8">
        <v>15000</v>
      </c>
      <c r="S3" s="81">
        <v>70</v>
      </c>
      <c r="T3" s="8"/>
      <c r="U3" s="82">
        <v>36.405634970000001</v>
      </c>
      <c r="V3" s="82">
        <v>10.5901906</v>
      </c>
      <c r="W3" s="82">
        <v>85</v>
      </c>
      <c r="X3" s="8"/>
      <c r="Y3" s="8"/>
      <c r="Z3" s="8"/>
      <c r="AA3" s="8"/>
      <c r="AB3" s="8" t="s">
        <v>32</v>
      </c>
    </row>
    <row r="4" spans="1:28" s="15" customFormat="1" ht="15.75">
      <c r="A4" s="8" t="s">
        <v>28</v>
      </c>
      <c r="B4" s="9"/>
      <c r="C4" s="80" t="s">
        <v>130</v>
      </c>
      <c r="D4" s="81">
        <v>542007</v>
      </c>
      <c r="E4" s="10" t="s">
        <v>29</v>
      </c>
      <c r="F4" s="81" t="s">
        <v>129</v>
      </c>
      <c r="G4" s="80" t="s">
        <v>128</v>
      </c>
      <c r="H4" s="11">
        <v>33</v>
      </c>
      <c r="I4" s="8">
        <v>605</v>
      </c>
      <c r="J4" s="12">
        <v>2</v>
      </c>
      <c r="K4" s="81" t="s">
        <v>133</v>
      </c>
      <c r="L4" s="13">
        <v>362000</v>
      </c>
      <c r="M4" s="11">
        <v>33</v>
      </c>
      <c r="N4" s="8" t="s">
        <v>30</v>
      </c>
      <c r="O4" s="14" t="s">
        <v>31</v>
      </c>
      <c r="P4" s="11">
        <v>15</v>
      </c>
      <c r="Q4" s="81">
        <v>95</v>
      </c>
      <c r="R4" s="8">
        <v>15000</v>
      </c>
      <c r="S4" s="81">
        <v>80</v>
      </c>
      <c r="T4" s="8"/>
      <c r="U4" s="82">
        <v>36.405634970000001</v>
      </c>
      <c r="V4" s="82">
        <v>10.5901906</v>
      </c>
      <c r="W4" s="82">
        <v>250</v>
      </c>
      <c r="X4" s="8"/>
      <c r="Y4" s="8"/>
      <c r="Z4" s="8"/>
      <c r="AA4" s="8"/>
      <c r="AB4" s="8" t="s">
        <v>32</v>
      </c>
    </row>
    <row r="5" spans="1:28" s="15" customFormat="1" ht="15.75">
      <c r="A5" s="16"/>
      <c r="B5" s="17"/>
      <c r="C5" s="18"/>
      <c r="D5" s="16"/>
      <c r="E5" s="16"/>
      <c r="F5" s="19"/>
      <c r="G5" s="19"/>
      <c r="H5" s="19"/>
      <c r="I5" s="16"/>
      <c r="J5" s="20"/>
      <c r="K5" s="19"/>
      <c r="L5" s="21"/>
      <c r="M5" s="19"/>
      <c r="N5" s="16"/>
      <c r="O5" s="22"/>
      <c r="P5" s="16"/>
      <c r="Q5" s="19"/>
      <c r="R5" s="16"/>
      <c r="S5" s="19"/>
      <c r="T5" s="16"/>
      <c r="U5" s="18"/>
      <c r="V5" s="18"/>
      <c r="W5" s="18"/>
      <c r="X5" s="16"/>
      <c r="Y5" s="16"/>
      <c r="Z5" s="16"/>
      <c r="AA5" s="16"/>
      <c r="AB5" s="16"/>
    </row>
    <row r="6" spans="1:2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  <c r="N6" s="24"/>
      <c r="O6" s="24"/>
      <c r="P6" s="24"/>
      <c r="Q6" s="24"/>
      <c r="R6" s="23"/>
      <c r="S6" s="23"/>
      <c r="T6" s="23"/>
      <c r="U6" s="23"/>
      <c r="V6" s="23"/>
      <c r="W6" s="25"/>
      <c r="X6" s="26"/>
    </row>
    <row r="7" spans="1:2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5"/>
      <c r="X7" s="26"/>
    </row>
    <row r="8" spans="1:2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5"/>
      <c r="X8" s="26"/>
    </row>
    <row r="9" spans="1:2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5"/>
      <c r="X9" s="26"/>
    </row>
    <row r="10" spans="1:2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5"/>
      <c r="X10" s="26"/>
    </row>
    <row r="11" spans="1:2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5"/>
      <c r="X11" s="26"/>
    </row>
    <row r="12" spans="1:2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5"/>
      <c r="X12" s="26"/>
    </row>
    <row r="13" spans="1:2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5"/>
      <c r="X13" s="26"/>
    </row>
    <row r="14" spans="1:2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5"/>
      <c r="X14" s="26"/>
    </row>
    <row r="15" spans="1:2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5"/>
      <c r="X15" s="26"/>
    </row>
    <row r="16" spans="1:2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5"/>
      <c r="X16" s="26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5"/>
      <c r="X17" s="26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5"/>
      <c r="X18" s="26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5"/>
      <c r="X19" s="26"/>
    </row>
    <row r="20" spans="1:24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5"/>
      <c r="X20" s="26"/>
    </row>
    <row r="21" spans="1:24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5"/>
      <c r="X21" s="26"/>
    </row>
    <row r="22" spans="1:24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5"/>
      <c r="X22" s="26"/>
    </row>
    <row r="23" spans="1:24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5"/>
      <c r="X23" s="26"/>
    </row>
    <row r="24" spans="1:24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5"/>
      <c r="X24" s="26"/>
    </row>
    <row r="25" spans="1:24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5"/>
      <c r="X25" s="26"/>
    </row>
    <row r="26" spans="1:24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5"/>
      <c r="X26" s="26"/>
    </row>
    <row r="27" spans="1:24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5"/>
      <c r="X27" s="26"/>
    </row>
    <row r="28" spans="1:24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5"/>
      <c r="X28" s="26"/>
    </row>
    <row r="29" spans="1:24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5"/>
      <c r="X29" s="26"/>
    </row>
    <row r="30" spans="1:24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5"/>
      <c r="X30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EF51-2C87-414D-8E32-786D84383E1E}">
  <sheetPr>
    <tabColor theme="3" tint="0.39997558519241921"/>
  </sheetPr>
  <dimension ref="A1:I53"/>
  <sheetViews>
    <sheetView tabSelected="1" workbookViewId="0">
      <pane ySplit="1" topLeftCell="A2" activePane="bottomLeft" state="frozen"/>
      <selection activeCell="AB25" sqref="AB25"/>
      <selection pane="bottomLeft" activeCell="B9" sqref="B9"/>
    </sheetView>
  </sheetViews>
  <sheetFormatPr baseColWidth="10" defaultColWidth="9" defaultRowHeight="14.25"/>
  <cols>
    <col min="1" max="1" width="45.375" customWidth="1"/>
    <col min="2" max="2" width="28.125" customWidth="1"/>
    <col min="3" max="5" width="11" bestFit="1" customWidth="1"/>
    <col min="6" max="6" width="13.75" customWidth="1"/>
    <col min="7" max="7" width="16.125" customWidth="1"/>
  </cols>
  <sheetData>
    <row r="1" spans="1:9" ht="37.5" customHeight="1">
      <c r="A1" s="30"/>
      <c r="B1" s="61" t="s">
        <v>45</v>
      </c>
      <c r="C1" s="62"/>
      <c r="D1" s="62"/>
      <c r="E1" s="62"/>
      <c r="F1" s="62"/>
      <c r="G1" s="62"/>
      <c r="H1" s="63"/>
      <c r="I1" s="31"/>
    </row>
    <row r="2" spans="1:9" ht="21" customHeight="1">
      <c r="A2" s="64" t="s">
        <v>46</v>
      </c>
      <c r="B2" s="65"/>
      <c r="C2" s="64" t="str">
        <f>'Cell info'!C1</f>
        <v>Site ID-1</v>
      </c>
      <c r="D2" s="65"/>
      <c r="E2" s="66" t="s">
        <v>136</v>
      </c>
      <c r="F2" s="66"/>
      <c r="G2" s="64" t="str">
        <f>'Cell info'!F1</f>
        <v>Site Name(*)</v>
      </c>
      <c r="H2" s="67"/>
      <c r="I2" s="65"/>
    </row>
    <row r="3" spans="1:9">
      <c r="A3" s="64" t="s">
        <v>137</v>
      </c>
      <c r="B3" s="65"/>
      <c r="C3" s="64"/>
      <c r="D3" s="65"/>
      <c r="E3" s="68" t="s">
        <v>47</v>
      </c>
      <c r="F3" s="68"/>
      <c r="G3" s="64"/>
      <c r="H3" s="67"/>
      <c r="I3" s="65"/>
    </row>
    <row r="4" spans="1:9" s="34" customFormat="1" ht="12">
      <c r="A4" s="32" t="s">
        <v>48</v>
      </c>
      <c r="B4" s="32"/>
      <c r="C4" s="56" t="s">
        <v>49</v>
      </c>
      <c r="D4" s="57"/>
      <c r="E4" s="57"/>
      <c r="F4" s="57"/>
      <c r="G4" s="33" t="s">
        <v>50</v>
      </c>
      <c r="H4" s="28" t="s">
        <v>51</v>
      </c>
      <c r="I4" s="33" t="s">
        <v>52</v>
      </c>
    </row>
    <row r="5" spans="1:9" ht="15">
      <c r="A5" s="60" t="s">
        <v>53</v>
      </c>
      <c r="B5" s="60"/>
      <c r="C5" s="50" t="s">
        <v>54</v>
      </c>
      <c r="D5" s="50"/>
      <c r="E5" s="50"/>
      <c r="F5" s="50"/>
      <c r="G5" s="36" t="s">
        <v>54</v>
      </c>
      <c r="H5" s="37" t="s">
        <v>55</v>
      </c>
      <c r="I5" s="38"/>
    </row>
    <row r="6" spans="1:9" ht="15">
      <c r="A6" s="60" t="s">
        <v>56</v>
      </c>
      <c r="B6" s="60"/>
      <c r="C6" s="50" t="s">
        <v>54</v>
      </c>
      <c r="D6" s="50"/>
      <c r="E6" s="50"/>
      <c r="F6" s="50"/>
      <c r="G6" s="36" t="s">
        <v>54</v>
      </c>
      <c r="H6" s="37" t="s">
        <v>55</v>
      </c>
      <c r="I6" s="38"/>
    </row>
    <row r="7" spans="1:9" ht="15">
      <c r="A7" s="60" t="s">
        <v>57</v>
      </c>
      <c r="B7" s="60"/>
      <c r="C7" s="50" t="str">
        <f>'Cell info'!O4</f>
        <v>CELL_BW_10M</v>
      </c>
      <c r="D7" s="50"/>
      <c r="E7" s="50"/>
      <c r="F7" s="50"/>
      <c r="G7" s="36" t="s">
        <v>58</v>
      </c>
      <c r="H7" s="37" t="s">
        <v>55</v>
      </c>
      <c r="I7" s="38"/>
    </row>
    <row r="8" spans="1:9" s="34" customFormat="1" ht="12">
      <c r="A8" s="32" t="s">
        <v>59</v>
      </c>
      <c r="B8" s="32"/>
      <c r="C8" s="52" t="s">
        <v>49</v>
      </c>
      <c r="D8" s="52"/>
      <c r="E8" s="52"/>
      <c r="F8" s="52"/>
      <c r="G8" s="33" t="s">
        <v>50</v>
      </c>
      <c r="H8" s="28" t="s">
        <v>51</v>
      </c>
      <c r="I8" s="33" t="s">
        <v>52</v>
      </c>
    </row>
    <row r="9" spans="1:9" ht="15">
      <c r="A9" s="39" t="s">
        <v>60</v>
      </c>
      <c r="B9" s="39"/>
      <c r="C9" s="50" t="s">
        <v>61</v>
      </c>
      <c r="D9" s="50"/>
      <c r="E9" s="50"/>
      <c r="F9" s="50"/>
      <c r="G9" s="36" t="s">
        <v>61</v>
      </c>
      <c r="H9" s="37" t="s">
        <v>55</v>
      </c>
      <c r="I9" s="38"/>
    </row>
    <row r="10" spans="1:9" ht="15">
      <c r="A10" s="39" t="s">
        <v>62</v>
      </c>
      <c r="B10" s="39"/>
      <c r="C10" s="50" t="s">
        <v>61</v>
      </c>
      <c r="D10" s="50"/>
      <c r="E10" s="50"/>
      <c r="F10" s="50"/>
      <c r="G10" s="36" t="s">
        <v>61</v>
      </c>
      <c r="H10" s="37" t="s">
        <v>55</v>
      </c>
      <c r="I10" s="38"/>
    </row>
    <row r="11" spans="1:9" ht="15">
      <c r="A11" s="39" t="s">
        <v>63</v>
      </c>
      <c r="B11" s="39"/>
      <c r="C11" s="50" t="s">
        <v>61</v>
      </c>
      <c r="D11" s="50"/>
      <c r="E11" s="50"/>
      <c r="F11" s="50"/>
      <c r="G11" s="36" t="s">
        <v>61</v>
      </c>
      <c r="H11" s="37" t="s">
        <v>55</v>
      </c>
      <c r="I11" s="38"/>
    </row>
    <row r="12" spans="1:9" s="34" customFormat="1" ht="12">
      <c r="A12" s="32" t="s">
        <v>64</v>
      </c>
      <c r="B12" s="32"/>
      <c r="C12" s="28" t="s">
        <v>34</v>
      </c>
      <c r="D12" s="28" t="s">
        <v>35</v>
      </c>
      <c r="E12" s="28" t="s">
        <v>36</v>
      </c>
      <c r="F12" s="28" t="s">
        <v>65</v>
      </c>
      <c r="G12" s="33" t="s">
        <v>50</v>
      </c>
      <c r="H12" s="28" t="s">
        <v>51</v>
      </c>
      <c r="I12" s="33" t="s">
        <v>52</v>
      </c>
    </row>
    <row r="13" spans="1:9" ht="15">
      <c r="A13" s="39" t="s">
        <v>66</v>
      </c>
      <c r="B13" s="39"/>
      <c r="C13" s="50">
        <v>10.5901906</v>
      </c>
      <c r="D13" s="50"/>
      <c r="E13" s="50"/>
      <c r="F13" s="50"/>
      <c r="G13" s="36" t="s">
        <v>67</v>
      </c>
      <c r="H13" s="37"/>
      <c r="I13" s="38"/>
    </row>
    <row r="14" spans="1:9" ht="15">
      <c r="A14" s="39" t="s">
        <v>68</v>
      </c>
      <c r="B14" s="39"/>
      <c r="C14" s="50">
        <v>36.405634970000001</v>
      </c>
      <c r="D14" s="50"/>
      <c r="E14" s="50"/>
      <c r="F14" s="50"/>
      <c r="G14" s="36" t="s">
        <v>67</v>
      </c>
      <c r="H14" s="37"/>
      <c r="I14" s="38"/>
    </row>
    <row r="15" spans="1:9" ht="15">
      <c r="A15" s="39" t="s">
        <v>69</v>
      </c>
      <c r="B15" s="39"/>
      <c r="C15" s="35"/>
      <c r="D15" s="35"/>
      <c r="E15" s="35"/>
      <c r="F15" s="35" t="s">
        <v>70</v>
      </c>
      <c r="G15" s="36" t="s">
        <v>67</v>
      </c>
      <c r="H15" s="37"/>
      <c r="I15" s="38"/>
    </row>
    <row r="16" spans="1:9" ht="15">
      <c r="A16" s="39" t="s">
        <v>71</v>
      </c>
      <c r="B16" s="39"/>
      <c r="C16" s="35"/>
      <c r="D16" s="35"/>
      <c r="E16" s="35"/>
      <c r="F16" s="35" t="s">
        <v>70</v>
      </c>
      <c r="G16" s="36" t="s">
        <v>67</v>
      </c>
      <c r="H16" s="37"/>
      <c r="I16" s="38"/>
    </row>
    <row r="17" spans="1:9" ht="15.75">
      <c r="A17" s="39" t="s">
        <v>72</v>
      </c>
      <c r="B17" s="39"/>
      <c r="C17" s="88">
        <v>0</v>
      </c>
      <c r="D17" s="88">
        <v>85</v>
      </c>
      <c r="E17" s="88">
        <v>250</v>
      </c>
      <c r="F17" s="35" t="s">
        <v>70</v>
      </c>
      <c r="G17" s="36" t="s">
        <v>67</v>
      </c>
      <c r="H17" s="37"/>
      <c r="I17" s="38"/>
    </row>
    <row r="18" spans="1:9" ht="15">
      <c r="A18" s="39" t="s">
        <v>73</v>
      </c>
      <c r="B18" s="39"/>
      <c r="C18" s="35"/>
      <c r="D18" s="35"/>
      <c r="E18" s="35"/>
      <c r="F18" s="35" t="s">
        <v>70</v>
      </c>
      <c r="G18" s="36" t="s">
        <v>67</v>
      </c>
      <c r="H18" s="37"/>
      <c r="I18" s="38"/>
    </row>
    <row r="19" spans="1:9" ht="15">
      <c r="A19" s="39" t="s">
        <v>74</v>
      </c>
      <c r="B19" s="39"/>
      <c r="C19" s="35"/>
      <c r="D19" s="35"/>
      <c r="E19" s="35"/>
      <c r="F19" s="35" t="s">
        <v>70</v>
      </c>
      <c r="G19" s="36" t="s">
        <v>67</v>
      </c>
      <c r="H19" s="37"/>
      <c r="I19" s="38"/>
    </row>
    <row r="20" spans="1:9" ht="15">
      <c r="A20" s="39" t="s">
        <v>75</v>
      </c>
      <c r="B20" s="39"/>
      <c r="C20" s="35"/>
      <c r="D20" s="35"/>
      <c r="E20" s="35"/>
      <c r="F20" s="35" t="s">
        <v>70</v>
      </c>
      <c r="G20" s="36" t="s">
        <v>67</v>
      </c>
      <c r="H20" s="37"/>
      <c r="I20" s="38"/>
    </row>
    <row r="21" spans="1:9" ht="15">
      <c r="A21" s="39" t="s">
        <v>76</v>
      </c>
      <c r="B21" s="39"/>
      <c r="C21" s="35"/>
      <c r="D21" s="35"/>
      <c r="E21" s="35"/>
      <c r="F21" s="35" t="s">
        <v>70</v>
      </c>
      <c r="G21" s="36" t="s">
        <v>67</v>
      </c>
      <c r="H21" s="37"/>
      <c r="I21" s="38"/>
    </row>
    <row r="22" spans="1:9" s="34" customFormat="1" ht="12">
      <c r="A22" s="32" t="s">
        <v>77</v>
      </c>
      <c r="B22" s="32"/>
      <c r="C22" s="28" t="s">
        <v>34</v>
      </c>
      <c r="D22" s="28" t="s">
        <v>35</v>
      </c>
      <c r="E22" s="28" t="s">
        <v>36</v>
      </c>
      <c r="F22" s="28" t="s">
        <v>65</v>
      </c>
      <c r="G22" s="33" t="s">
        <v>50</v>
      </c>
      <c r="H22" s="28" t="s">
        <v>51</v>
      </c>
      <c r="I22" s="33" t="s">
        <v>52</v>
      </c>
    </row>
    <row r="23" spans="1:9" ht="15">
      <c r="A23" s="39" t="s">
        <v>78</v>
      </c>
      <c r="B23" s="39"/>
      <c r="C23" s="40">
        <v>1</v>
      </c>
      <c r="D23" s="40">
        <v>1</v>
      </c>
      <c r="E23" s="40">
        <v>1</v>
      </c>
      <c r="F23" s="35"/>
      <c r="G23" s="41">
        <v>1</v>
      </c>
      <c r="H23" s="37" t="s">
        <v>55</v>
      </c>
      <c r="I23" s="38"/>
    </row>
    <row r="24" spans="1:9" s="34" customFormat="1" ht="12">
      <c r="A24" s="32" t="s">
        <v>79</v>
      </c>
      <c r="B24" s="32"/>
      <c r="C24" s="28" t="s">
        <v>34</v>
      </c>
      <c r="D24" s="28" t="s">
        <v>35</v>
      </c>
      <c r="E24" s="28" t="s">
        <v>36</v>
      </c>
      <c r="F24" s="28" t="s">
        <v>65</v>
      </c>
      <c r="G24" s="33" t="s">
        <v>50</v>
      </c>
      <c r="H24" s="28" t="s">
        <v>51</v>
      </c>
      <c r="I24" s="33" t="s">
        <v>52</v>
      </c>
    </row>
    <row r="25" spans="1:9" s="34" customFormat="1" ht="15">
      <c r="A25" s="39" t="s">
        <v>80</v>
      </c>
      <c r="B25" s="42"/>
      <c r="C25" s="35">
        <v>362000</v>
      </c>
      <c r="D25" s="35">
        <v>362000</v>
      </c>
      <c r="E25" s="35">
        <v>362000</v>
      </c>
      <c r="F25" s="35"/>
      <c r="G25" s="36" t="s">
        <v>58</v>
      </c>
      <c r="H25" s="37"/>
      <c r="I25" s="38"/>
    </row>
    <row r="26" spans="1:9" s="34" customFormat="1" ht="15">
      <c r="A26" s="39" t="s">
        <v>81</v>
      </c>
      <c r="B26" s="42"/>
      <c r="C26" s="89">
        <v>93</v>
      </c>
      <c r="D26" s="89">
        <v>94</v>
      </c>
      <c r="E26" s="89">
        <v>95</v>
      </c>
      <c r="F26" s="35"/>
      <c r="G26" s="36" t="s">
        <v>58</v>
      </c>
      <c r="H26" s="37"/>
      <c r="I26" s="38"/>
    </row>
    <row r="27" spans="1:9" s="34" customFormat="1" ht="15">
      <c r="A27" s="39" t="s">
        <v>82</v>
      </c>
      <c r="B27" s="39"/>
      <c r="C27" s="35" t="s">
        <v>83</v>
      </c>
      <c r="D27" s="35" t="s">
        <v>83</v>
      </c>
      <c r="E27" s="35" t="s">
        <v>83</v>
      </c>
      <c r="F27" s="35"/>
      <c r="G27" s="36" t="s">
        <v>58</v>
      </c>
      <c r="H27" s="37"/>
      <c r="I27" s="38"/>
    </row>
    <row r="28" spans="1:9" s="34" customFormat="1" ht="15">
      <c r="A28" s="43" t="s">
        <v>84</v>
      </c>
      <c r="B28" s="42"/>
      <c r="C28" s="35">
        <v>100</v>
      </c>
      <c r="D28" s="35">
        <v>100</v>
      </c>
      <c r="E28" s="35">
        <v>100</v>
      </c>
      <c r="F28" s="35"/>
      <c r="G28" s="41">
        <v>1</v>
      </c>
      <c r="H28" s="37" t="s">
        <v>55</v>
      </c>
      <c r="I28" s="38"/>
    </row>
    <row r="29" spans="1:9" s="34" customFormat="1" ht="15">
      <c r="A29" s="43" t="s">
        <v>85</v>
      </c>
      <c r="B29" s="42"/>
      <c r="C29" s="35">
        <v>100</v>
      </c>
      <c r="D29" s="35">
        <v>100</v>
      </c>
      <c r="E29" s="35">
        <v>100</v>
      </c>
      <c r="F29" s="35"/>
      <c r="G29" s="41">
        <v>1</v>
      </c>
      <c r="H29" s="37" t="s">
        <v>55</v>
      </c>
      <c r="I29" s="38"/>
    </row>
    <row r="30" spans="1:9" s="34" customFormat="1" ht="15">
      <c r="A30" s="43" t="s">
        <v>86</v>
      </c>
      <c r="B30" s="42"/>
      <c r="C30" s="35">
        <v>100</v>
      </c>
      <c r="D30" s="35">
        <v>100</v>
      </c>
      <c r="E30" s="35">
        <v>100</v>
      </c>
      <c r="F30" s="35"/>
      <c r="G30" s="41">
        <v>1</v>
      </c>
      <c r="H30" s="37" t="s">
        <v>55</v>
      </c>
      <c r="I30" s="38"/>
    </row>
    <row r="31" spans="1:9" s="34" customFormat="1" ht="15">
      <c r="A31" s="29" t="s">
        <v>37</v>
      </c>
      <c r="B31" s="44"/>
      <c r="C31" s="83">
        <v>211.238116018201</v>
      </c>
      <c r="D31" s="83">
        <v>215.47051062012599</v>
      </c>
      <c r="E31" s="83">
        <v>271.80666369792095</v>
      </c>
      <c r="F31" s="35"/>
      <c r="G31" s="41" t="s">
        <v>134</v>
      </c>
      <c r="H31" s="37" t="s">
        <v>55</v>
      </c>
      <c r="I31" s="38"/>
    </row>
    <row r="32" spans="1:9" ht="15">
      <c r="A32" s="29" t="s">
        <v>38</v>
      </c>
      <c r="B32" s="29"/>
      <c r="C32" s="83">
        <v>128.69952202351399</v>
      </c>
      <c r="D32" s="83">
        <v>118.14561377217299</v>
      </c>
      <c r="E32" s="83">
        <v>163.03950986338299</v>
      </c>
      <c r="F32" s="35"/>
      <c r="G32" s="41" t="s">
        <v>135</v>
      </c>
      <c r="H32" s="37" t="s">
        <v>55</v>
      </c>
      <c r="I32" s="38"/>
    </row>
    <row r="33" spans="1:9" ht="15">
      <c r="A33" s="29" t="s">
        <v>39</v>
      </c>
      <c r="B33" s="29"/>
      <c r="C33" s="83">
        <v>65.962169298026993</v>
      </c>
      <c r="D33" s="83">
        <v>86.825866963145003</v>
      </c>
      <c r="E33" s="83">
        <v>87.967870739139997</v>
      </c>
      <c r="F33" s="35"/>
      <c r="G33" s="41" t="s">
        <v>87</v>
      </c>
      <c r="H33" s="37" t="s">
        <v>55</v>
      </c>
      <c r="I33" s="38"/>
    </row>
    <row r="34" spans="1:9" ht="15">
      <c r="A34" s="29" t="s">
        <v>40</v>
      </c>
      <c r="B34" s="29"/>
      <c r="C34" s="83">
        <v>34.231417991536993</v>
      </c>
      <c r="D34" s="83">
        <v>43.593366195394999</v>
      </c>
      <c r="E34" s="83">
        <v>44.477543511724996</v>
      </c>
      <c r="F34" s="35"/>
      <c r="G34" s="41" t="s">
        <v>88</v>
      </c>
      <c r="H34" s="37" t="s">
        <v>55</v>
      </c>
      <c r="I34" s="38"/>
    </row>
    <row r="35" spans="1:9" ht="15">
      <c r="A35" s="29" t="s">
        <v>89</v>
      </c>
      <c r="B35" s="29"/>
      <c r="C35" s="83">
        <v>27.5</v>
      </c>
      <c r="D35" s="83">
        <v>27.5</v>
      </c>
      <c r="E35" s="83">
        <v>26.5</v>
      </c>
      <c r="F35" s="35"/>
      <c r="G35" s="41" t="s">
        <v>90</v>
      </c>
      <c r="H35" s="37" t="s">
        <v>55</v>
      </c>
      <c r="I35" s="38"/>
    </row>
    <row r="36" spans="1:9" s="34" customFormat="1" ht="15.6" customHeight="1">
      <c r="A36" s="32" t="s">
        <v>91</v>
      </c>
      <c r="B36" s="32"/>
      <c r="C36" s="56" t="s">
        <v>92</v>
      </c>
      <c r="D36" s="57"/>
      <c r="E36" s="57"/>
      <c r="F36" s="57"/>
      <c r="G36" s="33" t="s">
        <v>50</v>
      </c>
      <c r="H36" s="28" t="s">
        <v>51</v>
      </c>
      <c r="I36" s="33" t="s">
        <v>52</v>
      </c>
    </row>
    <row r="37" spans="1:9" s="34" customFormat="1" ht="15.6" customHeight="1">
      <c r="A37" s="29" t="s">
        <v>93</v>
      </c>
      <c r="B37" s="29"/>
      <c r="C37" s="58" t="s">
        <v>83</v>
      </c>
      <c r="D37" s="59"/>
      <c r="E37" s="59"/>
      <c r="F37" s="59"/>
      <c r="G37" s="45"/>
      <c r="H37" s="37" t="s">
        <v>55</v>
      </c>
      <c r="I37" s="38"/>
    </row>
    <row r="38" spans="1:9" s="34" customFormat="1" ht="15.6" customHeight="1">
      <c r="A38" s="29" t="s">
        <v>94</v>
      </c>
      <c r="B38" s="29"/>
      <c r="C38" s="58" t="s">
        <v>83</v>
      </c>
      <c r="D38" s="59"/>
      <c r="E38" s="59"/>
      <c r="F38" s="59"/>
      <c r="G38" s="45"/>
      <c r="H38" s="37" t="s">
        <v>55</v>
      </c>
      <c r="I38" s="38"/>
    </row>
    <row r="39" spans="1:9" s="34" customFormat="1" ht="15.6" customHeight="1">
      <c r="A39" s="29" t="s">
        <v>95</v>
      </c>
      <c r="B39" s="29"/>
      <c r="C39" s="58" t="s">
        <v>83</v>
      </c>
      <c r="D39" s="59"/>
      <c r="E39" s="59"/>
      <c r="F39" s="59"/>
      <c r="G39" s="45"/>
      <c r="H39" s="37" t="s">
        <v>55</v>
      </c>
      <c r="I39" s="38"/>
    </row>
    <row r="40" spans="1:9" ht="15">
      <c r="A40" s="46" t="s">
        <v>96</v>
      </c>
      <c r="B40" s="42"/>
      <c r="C40" s="85">
        <v>-87.604551999999998</v>
      </c>
      <c r="D40" s="86">
        <v>-87.604551999999998</v>
      </c>
      <c r="E40" s="86">
        <v>-87.604551999999998</v>
      </c>
      <c r="F40" s="86">
        <v>-87.604551999999998</v>
      </c>
      <c r="G40" s="45" t="s">
        <v>58</v>
      </c>
      <c r="H40" s="37"/>
      <c r="I40" s="38"/>
    </row>
    <row r="41" spans="1:9" ht="15">
      <c r="A41" s="46" t="s">
        <v>97</v>
      </c>
      <c r="B41" s="42"/>
      <c r="C41" s="85">
        <v>-11.120072</v>
      </c>
      <c r="D41" s="86">
        <v>-11.120072</v>
      </c>
      <c r="E41" s="86">
        <v>-11.120072</v>
      </c>
      <c r="F41" s="86">
        <v>-11.120072</v>
      </c>
      <c r="G41" s="45" t="s">
        <v>58</v>
      </c>
      <c r="H41" s="37"/>
      <c r="I41" s="38"/>
    </row>
    <row r="42" spans="1:9" ht="15">
      <c r="A42" s="46" t="s">
        <v>98</v>
      </c>
      <c r="B42" s="42"/>
      <c r="C42" s="85">
        <v>13.765366999999999</v>
      </c>
      <c r="D42" s="86">
        <v>13.765366999999999</v>
      </c>
      <c r="E42" s="86">
        <v>13.765366999999999</v>
      </c>
      <c r="F42" s="86">
        <v>13.765366999999999</v>
      </c>
      <c r="G42" s="45" t="s">
        <v>58</v>
      </c>
      <c r="H42" s="37"/>
      <c r="I42" s="38"/>
    </row>
    <row r="43" spans="1:9" ht="15">
      <c r="A43" s="46" t="s">
        <v>86</v>
      </c>
      <c r="B43" s="42"/>
      <c r="C43" s="54">
        <v>1</v>
      </c>
      <c r="D43" s="55">
        <v>1</v>
      </c>
      <c r="E43" s="55">
        <v>1</v>
      </c>
      <c r="F43" s="55">
        <v>1</v>
      </c>
      <c r="G43" s="41">
        <v>1</v>
      </c>
      <c r="H43" s="37" t="s">
        <v>55</v>
      </c>
      <c r="I43" s="38"/>
    </row>
    <row r="44" spans="1:9" ht="15">
      <c r="A44" s="46" t="s">
        <v>99</v>
      </c>
      <c r="B44" s="42"/>
      <c r="C44" s="85">
        <v>65.125</v>
      </c>
      <c r="D44" s="86">
        <v>65.125</v>
      </c>
      <c r="E44" s="86">
        <v>65.125</v>
      </c>
      <c r="F44" s="86">
        <v>65.125</v>
      </c>
      <c r="G44" s="45" t="s">
        <v>58</v>
      </c>
      <c r="H44" s="37"/>
      <c r="I44" s="38"/>
    </row>
    <row r="45" spans="1:9" ht="15">
      <c r="A45" s="46" t="s">
        <v>100</v>
      </c>
      <c r="B45" s="42"/>
      <c r="C45" s="54">
        <v>0</v>
      </c>
      <c r="D45" s="55">
        <v>0</v>
      </c>
      <c r="E45" s="55">
        <v>0</v>
      </c>
      <c r="F45" s="55">
        <v>0</v>
      </c>
      <c r="G45" s="41">
        <v>0</v>
      </c>
      <c r="H45" s="37" t="s">
        <v>55</v>
      </c>
      <c r="I45" s="38"/>
    </row>
    <row r="46" spans="1:9" ht="15">
      <c r="A46" s="46" t="s">
        <v>101</v>
      </c>
      <c r="B46" s="42"/>
      <c r="C46" s="54">
        <v>1</v>
      </c>
      <c r="D46" s="55">
        <v>1</v>
      </c>
      <c r="E46" s="55">
        <v>1</v>
      </c>
      <c r="F46" s="55">
        <v>1</v>
      </c>
      <c r="G46" s="41">
        <v>1</v>
      </c>
      <c r="H46" s="37" t="s">
        <v>55</v>
      </c>
      <c r="I46" s="38"/>
    </row>
    <row r="47" spans="1:9" ht="15">
      <c r="A47" s="43" t="s">
        <v>102</v>
      </c>
      <c r="B47" s="42"/>
      <c r="C47" s="54">
        <v>1</v>
      </c>
      <c r="D47" s="55">
        <v>1</v>
      </c>
      <c r="E47" s="55">
        <v>1</v>
      </c>
      <c r="F47" s="55">
        <v>1</v>
      </c>
      <c r="G47" s="41">
        <v>1</v>
      </c>
      <c r="H47" s="37" t="s">
        <v>55</v>
      </c>
      <c r="I47" s="38"/>
    </row>
    <row r="48" spans="1:9" ht="15">
      <c r="A48" s="29" t="s">
        <v>103</v>
      </c>
      <c r="B48" s="42"/>
      <c r="C48" s="85">
        <v>164.84390260196301</v>
      </c>
      <c r="D48" s="86">
        <v>164.84390260196301</v>
      </c>
      <c r="E48" s="86">
        <v>164.84390260196301</v>
      </c>
      <c r="F48" s="86">
        <v>164.84390260196301</v>
      </c>
      <c r="G48" s="45" t="s">
        <v>58</v>
      </c>
      <c r="H48" s="37"/>
      <c r="I48" s="38"/>
    </row>
    <row r="49" spans="1:9" ht="15">
      <c r="A49" s="29" t="s">
        <v>104</v>
      </c>
      <c r="B49" s="42"/>
      <c r="C49" s="85">
        <v>77.466363974988994</v>
      </c>
      <c r="D49" s="86">
        <v>77.466363974988994</v>
      </c>
      <c r="E49" s="86">
        <v>77.466363974988994</v>
      </c>
      <c r="F49" s="86">
        <v>77.466363974988994</v>
      </c>
      <c r="G49" s="45" t="s">
        <v>58</v>
      </c>
      <c r="H49" s="37"/>
      <c r="I49" s="38"/>
    </row>
    <row r="50" spans="1:9" ht="15">
      <c r="A50" s="29" t="s">
        <v>105</v>
      </c>
      <c r="B50" s="42"/>
      <c r="C50" s="85">
        <v>29.444533778918</v>
      </c>
      <c r="D50" s="86">
        <v>29.444533778918</v>
      </c>
      <c r="E50" s="86">
        <v>29.444533778918</v>
      </c>
      <c r="F50" s="86">
        <v>29.444533778918</v>
      </c>
      <c r="G50" s="45" t="s">
        <v>58</v>
      </c>
      <c r="H50" s="37"/>
      <c r="I50" s="38"/>
    </row>
    <row r="51" spans="1:9" ht="15">
      <c r="A51" s="29" t="s">
        <v>106</v>
      </c>
      <c r="B51" s="42"/>
      <c r="C51" s="85">
        <v>16.022634904701999</v>
      </c>
      <c r="D51" s="86">
        <v>16.022634904701999</v>
      </c>
      <c r="E51" s="86">
        <v>16.022634904701999</v>
      </c>
      <c r="F51" s="86">
        <v>16.022634904701999</v>
      </c>
      <c r="G51" s="45" t="s">
        <v>58</v>
      </c>
      <c r="H51" s="37"/>
      <c r="I51" s="38"/>
    </row>
    <row r="52" spans="1:9">
      <c r="A52" s="32" t="s">
        <v>107</v>
      </c>
      <c r="B52" s="32"/>
      <c r="C52" s="52" t="s">
        <v>108</v>
      </c>
      <c r="D52" s="52"/>
      <c r="E52" s="52"/>
      <c r="F52" s="52"/>
      <c r="G52" s="53" t="s">
        <v>55</v>
      </c>
      <c r="H52" s="53"/>
      <c r="I52" s="47" t="s">
        <v>52</v>
      </c>
    </row>
    <row r="53" spans="1:9" ht="15">
      <c r="A53" s="39" t="s">
        <v>109</v>
      </c>
      <c r="B53" s="39"/>
      <c r="C53" s="50"/>
      <c r="D53" s="50"/>
      <c r="E53" s="50"/>
      <c r="F53" s="50"/>
      <c r="G53" s="51"/>
      <c r="H53" s="51"/>
      <c r="I53" s="38"/>
    </row>
  </sheetData>
  <mergeCells count="42">
    <mergeCell ref="A3:B3"/>
    <mergeCell ref="C3:D3"/>
    <mergeCell ref="E3:F3"/>
    <mergeCell ref="G3:I3"/>
    <mergeCell ref="B1:H1"/>
    <mergeCell ref="A2:B2"/>
    <mergeCell ref="C2:D2"/>
    <mergeCell ref="E2:F2"/>
    <mergeCell ref="G2:I2"/>
    <mergeCell ref="C14:F14"/>
    <mergeCell ref="C4:F4"/>
    <mergeCell ref="A5:B5"/>
    <mergeCell ref="C5:F5"/>
    <mergeCell ref="A6:B6"/>
    <mergeCell ref="C6:F6"/>
    <mergeCell ref="A7:B7"/>
    <mergeCell ref="C7:F7"/>
    <mergeCell ref="C8:F8"/>
    <mergeCell ref="C9:F9"/>
    <mergeCell ref="C10:F10"/>
    <mergeCell ref="C11:F11"/>
    <mergeCell ref="C13:F13"/>
    <mergeCell ref="C47:F47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53:F53"/>
    <mergeCell ref="G53:H53"/>
    <mergeCell ref="C48:F48"/>
    <mergeCell ref="C49:F49"/>
    <mergeCell ref="C50:F50"/>
    <mergeCell ref="C51:F51"/>
    <mergeCell ref="C52:F52"/>
    <mergeCell ref="G52:H52"/>
  </mergeCells>
  <conditionalFormatting sqref="H5:H7 H9:H11 H13:H21 H25:H35 H37:H51">
    <cfRule type="cellIs" dxfId="9" priority="6" stopIfTrue="1" operator="equal">
      <formula>"Fail-Non mandatory"</formula>
    </cfRule>
    <cfRule type="cellIs" dxfId="8" priority="7" stopIfTrue="1" operator="equal">
      <formula>"Pass-Non mandatory"</formula>
    </cfRule>
    <cfRule type="cellIs" dxfId="7" priority="8" stopIfTrue="1" operator="equal">
      <formula>"Pass-Mandatory"</formula>
    </cfRule>
    <cfRule type="cellIs" dxfId="6" priority="9" stopIfTrue="1" operator="equal">
      <formula>"Fail-Mandatory"</formula>
    </cfRule>
    <cfRule type="cellIs" dxfId="5" priority="10" stopIfTrue="1" operator="equal">
      <formula>"--"</formula>
    </cfRule>
  </conditionalFormatting>
  <conditionalFormatting sqref="H23">
    <cfRule type="cellIs" dxfId="4" priority="1" stopIfTrue="1" operator="equal">
      <formula>"Fail-Non mandatory"</formula>
    </cfRule>
    <cfRule type="cellIs" dxfId="3" priority="2" stopIfTrue="1" operator="equal">
      <formula>"Pass-Non mandatory"</formula>
    </cfRule>
    <cfRule type="cellIs" dxfId="2" priority="3" stopIfTrue="1" operator="equal">
      <formula>"Pass-Mandatory"</formula>
    </cfRule>
    <cfRule type="cellIs" dxfId="1" priority="4" stopIfTrue="1" operator="equal">
      <formula>"Fail-Mandatory"</formula>
    </cfRule>
    <cfRule type="cellIs" dxfId="0" priority="5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82042-D895-41F1-B280-6F3AFAE2941B}">
  <sheetPr>
    <tabColor theme="3" tint="0.39997558519241921"/>
  </sheetPr>
  <dimension ref="A1:N32"/>
  <sheetViews>
    <sheetView zoomScale="90" zoomScaleNormal="90" workbookViewId="0">
      <selection activeCell="AB25" sqref="AB25"/>
    </sheetView>
  </sheetViews>
  <sheetFormatPr baseColWidth="10" defaultColWidth="8.625" defaultRowHeight="15"/>
  <cols>
    <col min="1" max="16384" width="8.625" style="27"/>
  </cols>
  <sheetData>
    <row r="1" spans="1:14" ht="19.5" customHeight="1">
      <c r="A1" s="70" t="s">
        <v>110</v>
      </c>
      <c r="B1" s="70"/>
      <c r="C1" s="70"/>
      <c r="D1" s="70"/>
      <c r="E1" s="70"/>
      <c r="F1" s="70"/>
      <c r="G1" s="70"/>
      <c r="H1" s="70" t="s">
        <v>111</v>
      </c>
      <c r="I1" s="70"/>
      <c r="J1" s="70"/>
      <c r="K1" s="70"/>
      <c r="L1" s="70"/>
      <c r="M1" s="70"/>
      <c r="N1" s="70"/>
    </row>
    <row r="2" spans="1:14">
      <c r="A2" s="71"/>
      <c r="B2" s="72"/>
      <c r="C2" s="72"/>
      <c r="D2" s="72"/>
      <c r="E2" s="72"/>
      <c r="F2" s="72"/>
      <c r="G2" s="73"/>
      <c r="H2" s="71"/>
      <c r="I2" s="72"/>
      <c r="J2" s="72"/>
      <c r="K2" s="72"/>
      <c r="L2" s="72"/>
      <c r="M2" s="72"/>
      <c r="N2" s="73"/>
    </row>
    <row r="3" spans="1:14">
      <c r="A3" s="74"/>
      <c r="B3" s="75"/>
      <c r="C3" s="75"/>
      <c r="D3" s="75"/>
      <c r="E3" s="75"/>
      <c r="F3" s="75"/>
      <c r="G3" s="76"/>
      <c r="H3" s="74"/>
      <c r="I3" s="75"/>
      <c r="J3" s="75"/>
      <c r="K3" s="75"/>
      <c r="L3" s="75"/>
      <c r="M3" s="75"/>
      <c r="N3" s="76"/>
    </row>
    <row r="4" spans="1:14">
      <c r="A4" s="74"/>
      <c r="B4" s="75"/>
      <c r="C4" s="75"/>
      <c r="D4" s="75"/>
      <c r="E4" s="75"/>
      <c r="F4" s="75"/>
      <c r="G4" s="76"/>
      <c r="H4" s="74"/>
      <c r="I4" s="75"/>
      <c r="J4" s="75"/>
      <c r="K4" s="75"/>
      <c r="L4" s="75"/>
      <c r="M4" s="75"/>
      <c r="N4" s="76"/>
    </row>
    <row r="5" spans="1:14">
      <c r="A5" s="74"/>
      <c r="B5" s="75"/>
      <c r="C5" s="75"/>
      <c r="D5" s="75"/>
      <c r="E5" s="75"/>
      <c r="F5" s="75"/>
      <c r="G5" s="76"/>
      <c r="H5" s="74"/>
      <c r="I5" s="75"/>
      <c r="J5" s="75"/>
      <c r="K5" s="75"/>
      <c r="L5" s="75"/>
      <c r="M5" s="75"/>
      <c r="N5" s="76"/>
    </row>
    <row r="6" spans="1:14">
      <c r="A6" s="74"/>
      <c r="B6" s="75"/>
      <c r="C6" s="75"/>
      <c r="D6" s="75"/>
      <c r="E6" s="75"/>
      <c r="F6" s="75"/>
      <c r="G6" s="76"/>
      <c r="H6" s="74"/>
      <c r="I6" s="75"/>
      <c r="J6" s="75"/>
      <c r="K6" s="75"/>
      <c r="L6" s="75"/>
      <c r="M6" s="75"/>
      <c r="N6" s="76"/>
    </row>
    <row r="7" spans="1:14">
      <c r="A7" s="74"/>
      <c r="B7" s="75"/>
      <c r="C7" s="75"/>
      <c r="D7" s="75"/>
      <c r="E7" s="75"/>
      <c r="F7" s="75"/>
      <c r="G7" s="76"/>
      <c r="H7" s="74"/>
      <c r="I7" s="75"/>
      <c r="J7" s="75"/>
      <c r="K7" s="75"/>
      <c r="L7" s="75"/>
      <c r="M7" s="75"/>
      <c r="N7" s="76"/>
    </row>
    <row r="8" spans="1:14">
      <c r="A8" s="74"/>
      <c r="B8" s="75"/>
      <c r="C8" s="75"/>
      <c r="D8" s="75"/>
      <c r="E8" s="75"/>
      <c r="F8" s="75"/>
      <c r="G8" s="76"/>
      <c r="H8" s="74"/>
      <c r="I8" s="75"/>
      <c r="J8" s="75"/>
      <c r="K8" s="75"/>
      <c r="L8" s="75"/>
      <c r="M8" s="75"/>
      <c r="N8" s="76"/>
    </row>
    <row r="9" spans="1:14">
      <c r="A9" s="74"/>
      <c r="B9" s="75"/>
      <c r="C9" s="75"/>
      <c r="D9" s="75"/>
      <c r="E9" s="75"/>
      <c r="F9" s="75"/>
      <c r="G9" s="76"/>
      <c r="H9" s="74"/>
      <c r="I9" s="75"/>
      <c r="J9" s="75"/>
      <c r="K9" s="75"/>
      <c r="L9" s="75"/>
      <c r="M9" s="75"/>
      <c r="N9" s="76"/>
    </row>
    <row r="10" spans="1:14">
      <c r="A10" s="74"/>
      <c r="B10" s="75"/>
      <c r="C10" s="75"/>
      <c r="D10" s="75"/>
      <c r="E10" s="75"/>
      <c r="F10" s="75"/>
      <c r="G10" s="76"/>
      <c r="H10" s="74"/>
      <c r="I10" s="75"/>
      <c r="J10" s="75"/>
      <c r="K10" s="75"/>
      <c r="L10" s="75"/>
      <c r="M10" s="75"/>
      <c r="N10" s="76"/>
    </row>
    <row r="11" spans="1:14">
      <c r="A11" s="74"/>
      <c r="B11" s="75"/>
      <c r="C11" s="75"/>
      <c r="D11" s="75"/>
      <c r="E11" s="75"/>
      <c r="F11" s="75"/>
      <c r="G11" s="76"/>
      <c r="H11" s="74"/>
      <c r="I11" s="75"/>
      <c r="J11" s="75"/>
      <c r="K11" s="75"/>
      <c r="L11" s="75"/>
      <c r="M11" s="75"/>
      <c r="N11" s="76"/>
    </row>
    <row r="12" spans="1:14">
      <c r="A12" s="74"/>
      <c r="B12" s="75"/>
      <c r="C12" s="75"/>
      <c r="D12" s="75"/>
      <c r="E12" s="75"/>
      <c r="F12" s="75"/>
      <c r="G12" s="76"/>
      <c r="H12" s="74"/>
      <c r="I12" s="75"/>
      <c r="J12" s="75"/>
      <c r="K12" s="75"/>
      <c r="L12" s="75"/>
      <c r="M12" s="75"/>
      <c r="N12" s="76"/>
    </row>
    <row r="13" spans="1:14">
      <c r="A13" s="77"/>
      <c r="B13" s="78"/>
      <c r="C13" s="78"/>
      <c r="D13" s="78"/>
      <c r="E13" s="78"/>
      <c r="F13" s="78"/>
      <c r="G13" s="79"/>
      <c r="H13" s="77"/>
      <c r="I13" s="78"/>
      <c r="J13" s="78"/>
      <c r="K13" s="78"/>
      <c r="L13" s="78"/>
      <c r="M13" s="78"/>
      <c r="N13" s="79"/>
    </row>
    <row r="14" spans="1:14" ht="19.5">
      <c r="A14" s="70" t="s">
        <v>112</v>
      </c>
      <c r="B14" s="70"/>
      <c r="C14" s="70"/>
      <c r="D14" s="70"/>
      <c r="E14" s="70"/>
      <c r="F14" s="70"/>
      <c r="G14" s="70"/>
      <c r="H14" s="70" t="s">
        <v>113</v>
      </c>
      <c r="I14" s="70"/>
      <c r="J14" s="70"/>
      <c r="K14" s="70"/>
      <c r="L14" s="70"/>
      <c r="M14" s="70"/>
      <c r="N14" s="70"/>
    </row>
    <row r="15" spans="1:14" ht="30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4" ht="30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1:14" ht="30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ht="30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1:14" ht="30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1:14" ht="30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</row>
    <row r="21" spans="1:14" ht="30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ht="30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ht="30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ht="30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ht="30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ht="30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ht="30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14" ht="30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14" ht="30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ht="30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ht="30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30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C5B4-53E3-44DA-BDC8-E95F1FC616E3}">
  <dimension ref="A1:AK82"/>
  <sheetViews>
    <sheetView topLeftCell="A34" zoomScale="65" workbookViewId="0">
      <selection activeCell="E110" sqref="E110"/>
    </sheetView>
  </sheetViews>
  <sheetFormatPr baseColWidth="10" defaultColWidth="8" defaultRowHeight="15"/>
  <cols>
    <col min="1" max="16384" width="8" style="87"/>
  </cols>
  <sheetData>
    <row r="1" spans="1:37" ht="15.75" thickBot="1"/>
    <row r="2" spans="1:37" ht="15.75" thickBot="1">
      <c r="A2" s="90" t="s">
        <v>114</v>
      </c>
      <c r="B2" s="91"/>
      <c r="C2" s="91"/>
      <c r="D2" s="91"/>
      <c r="E2" s="91"/>
      <c r="F2" s="91"/>
      <c r="G2" s="91"/>
      <c r="H2" s="91"/>
      <c r="I2" s="91"/>
      <c r="J2" s="91"/>
      <c r="K2" s="92"/>
      <c r="N2" s="90" t="s">
        <v>115</v>
      </c>
      <c r="O2" s="91"/>
      <c r="P2" s="91"/>
      <c r="Q2" s="91"/>
      <c r="R2" s="91"/>
      <c r="S2" s="91"/>
      <c r="T2" s="91"/>
      <c r="U2" s="91"/>
      <c r="V2" s="91"/>
      <c r="W2" s="91"/>
      <c r="X2" s="92"/>
      <c r="AA2" s="90" t="s">
        <v>116</v>
      </c>
      <c r="AB2" s="91"/>
      <c r="AC2" s="91"/>
      <c r="AD2" s="91"/>
      <c r="AE2" s="91"/>
      <c r="AF2" s="91"/>
      <c r="AG2" s="91"/>
      <c r="AH2" s="91"/>
      <c r="AI2" s="91"/>
      <c r="AJ2" s="91"/>
      <c r="AK2" s="92"/>
    </row>
    <row r="28" spans="1:37" ht="15.75" thickBot="1">
      <c r="A28" s="90" t="s">
        <v>117</v>
      </c>
      <c r="B28" s="91"/>
      <c r="C28" s="91"/>
      <c r="D28" s="91"/>
      <c r="E28" s="91"/>
      <c r="F28" s="91"/>
      <c r="G28" s="91"/>
      <c r="H28" s="91"/>
      <c r="I28" s="91"/>
      <c r="J28" s="91"/>
      <c r="K28" s="92"/>
      <c r="N28" s="90" t="s">
        <v>118</v>
      </c>
      <c r="O28" s="91"/>
      <c r="P28" s="91"/>
      <c r="Q28" s="91"/>
      <c r="R28" s="91"/>
      <c r="S28" s="91"/>
      <c r="T28" s="91"/>
      <c r="U28" s="91"/>
      <c r="V28" s="91"/>
      <c r="W28" s="91"/>
      <c r="X28" s="92"/>
      <c r="AA28" s="90" t="s">
        <v>119</v>
      </c>
      <c r="AB28" s="91"/>
      <c r="AC28" s="91"/>
      <c r="AD28" s="91"/>
      <c r="AE28" s="91"/>
      <c r="AF28" s="91"/>
      <c r="AG28" s="91"/>
      <c r="AH28" s="91"/>
      <c r="AI28" s="91"/>
      <c r="AJ28" s="91"/>
      <c r="AK28" s="92"/>
    </row>
    <row r="54" spans="1:37" ht="15.75" thickBot="1">
      <c r="A54" s="90" t="s">
        <v>120</v>
      </c>
      <c r="B54" s="91"/>
      <c r="C54" s="91"/>
      <c r="D54" s="91"/>
      <c r="E54" s="91"/>
      <c r="F54" s="91"/>
      <c r="G54" s="91"/>
      <c r="H54" s="91"/>
      <c r="I54" s="91"/>
      <c r="J54" s="91"/>
      <c r="K54" s="92"/>
      <c r="N54" s="90" t="s">
        <v>121</v>
      </c>
      <c r="O54" s="91"/>
      <c r="P54" s="91"/>
      <c r="Q54" s="91"/>
      <c r="R54" s="91"/>
      <c r="S54" s="91"/>
      <c r="T54" s="91"/>
      <c r="U54" s="91"/>
      <c r="V54" s="91"/>
      <c r="W54" s="91"/>
      <c r="X54" s="92"/>
      <c r="AA54" s="90" t="s">
        <v>122</v>
      </c>
      <c r="AB54" s="91"/>
      <c r="AC54" s="91"/>
      <c r="AD54" s="91"/>
      <c r="AE54" s="91"/>
      <c r="AF54" s="91"/>
      <c r="AG54" s="91"/>
      <c r="AH54" s="91"/>
      <c r="AI54" s="91"/>
      <c r="AJ54" s="91"/>
      <c r="AK54" s="92"/>
    </row>
    <row r="82" spans="1:37" ht="15.75" thickBot="1">
      <c r="A82" s="90" t="s">
        <v>123</v>
      </c>
      <c r="B82" s="91"/>
      <c r="C82" s="91"/>
      <c r="D82" s="91"/>
      <c r="E82" s="91"/>
      <c r="F82" s="91"/>
      <c r="G82" s="91"/>
      <c r="H82" s="91"/>
      <c r="I82" s="91"/>
      <c r="J82" s="91"/>
      <c r="K82" s="92"/>
      <c r="N82" s="90" t="s">
        <v>124</v>
      </c>
      <c r="O82" s="91"/>
      <c r="P82" s="91"/>
      <c r="Q82" s="91"/>
      <c r="R82" s="91"/>
      <c r="S82" s="91"/>
      <c r="T82" s="91"/>
      <c r="U82" s="91"/>
      <c r="V82" s="91"/>
      <c r="W82" s="91"/>
      <c r="X82" s="92"/>
      <c r="AA82" s="90" t="s">
        <v>125</v>
      </c>
      <c r="AB82" s="91"/>
      <c r="AC82" s="91"/>
      <c r="AD82" s="91"/>
      <c r="AE82" s="91"/>
      <c r="AF82" s="91"/>
      <c r="AG82" s="91"/>
      <c r="AH82" s="91"/>
      <c r="AI82" s="91"/>
      <c r="AJ82" s="91"/>
      <c r="AK82" s="92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19BD-E598-4C76-AC4D-9D719336691F}">
  <sheetPr>
    <tabColor theme="3" tint="0.39997558519241921"/>
  </sheetPr>
  <dimension ref="A1:D9"/>
  <sheetViews>
    <sheetView workbookViewId="0">
      <selection activeCell="F12" sqref="F12"/>
    </sheetView>
  </sheetViews>
  <sheetFormatPr baseColWidth="10" defaultColWidth="9" defaultRowHeight="14.25"/>
  <cols>
    <col min="1" max="1" width="41.25" bestFit="1" customWidth="1"/>
  </cols>
  <sheetData>
    <row r="1" spans="1:4">
      <c r="A1" s="28" t="s">
        <v>33</v>
      </c>
      <c r="B1" s="28" t="s">
        <v>34</v>
      </c>
      <c r="C1" s="28" t="s">
        <v>35</v>
      </c>
      <c r="D1" s="28" t="s">
        <v>36</v>
      </c>
    </row>
    <row r="2" spans="1:4" ht="15">
      <c r="A2" s="29" t="s">
        <v>37</v>
      </c>
      <c r="B2" s="84">
        <v>211.238116018201</v>
      </c>
      <c r="C2" s="84">
        <v>215.47051062012599</v>
      </c>
      <c r="D2" s="84">
        <v>271.80666369792095</v>
      </c>
    </row>
    <row r="3" spans="1:4" ht="15">
      <c r="A3" s="29" t="s">
        <v>38</v>
      </c>
      <c r="B3" s="84">
        <v>128.69952202351399</v>
      </c>
      <c r="C3" s="84">
        <v>118.14561377217299</v>
      </c>
      <c r="D3" s="84">
        <v>163.03950986338299</v>
      </c>
    </row>
    <row r="4" spans="1:4" ht="15">
      <c r="A4" s="29" t="s">
        <v>39</v>
      </c>
      <c r="B4" s="84">
        <v>65.962169298026993</v>
      </c>
      <c r="C4" s="84">
        <v>86.825866963145003</v>
      </c>
      <c r="D4" s="84">
        <v>87.967870739139997</v>
      </c>
    </row>
    <row r="5" spans="1:4" ht="15">
      <c r="A5" s="29" t="s">
        <v>40</v>
      </c>
      <c r="B5" s="84">
        <v>34.231417991536993</v>
      </c>
      <c r="C5" s="84">
        <v>43.593366195394999</v>
      </c>
      <c r="D5" s="84">
        <v>44.477543511724996</v>
      </c>
    </row>
    <row r="6" spans="1:4" ht="15">
      <c r="A6" s="29" t="s">
        <v>41</v>
      </c>
      <c r="B6" s="84">
        <v>437.18418199999996</v>
      </c>
      <c r="C6" s="84">
        <v>345.02020599999997</v>
      </c>
      <c r="D6" s="84">
        <v>611.696912</v>
      </c>
    </row>
    <row r="7" spans="1:4" ht="15">
      <c r="A7" s="29" t="s">
        <v>42</v>
      </c>
      <c r="B7" s="84">
        <v>161.15588099999999</v>
      </c>
      <c r="C7" s="84">
        <v>158.739643</v>
      </c>
      <c r="D7" s="84">
        <v>195.46601999999999</v>
      </c>
    </row>
    <row r="8" spans="1:4" ht="15">
      <c r="A8" s="29" t="s">
        <v>43</v>
      </c>
      <c r="B8" s="84">
        <v>77.441231000000002</v>
      </c>
      <c r="C8" s="84">
        <v>104.73061799999999</v>
      </c>
      <c r="D8" s="84">
        <v>102.511967</v>
      </c>
    </row>
    <row r="9" spans="1:4" ht="15">
      <c r="A9" s="29" t="s">
        <v>44</v>
      </c>
      <c r="B9" s="84">
        <v>42.910427999999996</v>
      </c>
      <c r="C9" s="84">
        <v>47.950825999999999</v>
      </c>
      <c r="D9" s="84">
        <v>47.897175999999995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Cell info</vt:lpstr>
      <vt:lpstr>Main tests</vt:lpstr>
      <vt:lpstr>Site Photos</vt:lpstr>
      <vt:lpstr>DT NR Plots</vt:lpstr>
      <vt:lpstr>Throughput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Ramzi TAYARI</cp:lastModifiedBy>
  <dcterms:created xsi:type="dcterms:W3CDTF">2025-03-22T22:32:14Z</dcterms:created>
  <dcterms:modified xsi:type="dcterms:W3CDTF">2025-03-24T14:52:04Z</dcterms:modified>
</cp:coreProperties>
</file>