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"/>
    </mc:Choice>
  </mc:AlternateContent>
  <xr:revisionPtr revIDLastSave="0" documentId="13_ncr:1_{74B314EF-E6C5-4389-A717-61A966505908}" xr6:coauthVersionLast="47" xr6:coauthVersionMax="47" xr10:uidLastSave="{00000000-0000-0000-0000-000000000000}"/>
  <bookViews>
    <workbookView xWindow="-120" yWindow="-120" windowWidth="29040" windowHeight="15720" tabRatio="876" activeTab="6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3" r:id="rId5"/>
    <sheet name="DT LTE Plots (anchored)" sheetId="74" r:id="rId6"/>
    <sheet name="DT NR Histogram" sheetId="75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  <externalReference r:id="rId13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<sst xmlns="http://schemas.openxmlformats.org/spreadsheetml/2006/main" count="328" uniqueCount="209">
  <si>
    <t>Site Checklist</t>
    <phoneticPr fontId="4" type="noConversion"/>
  </si>
  <si>
    <t>Site ID:</t>
    <phoneticPr fontId="4" type="noConversion"/>
  </si>
  <si>
    <t>Action</t>
    <phoneticPr fontId="4" type="noConversion"/>
  </si>
  <si>
    <t>Check</t>
    <phoneticPr fontId="4" type="noConversion"/>
  </si>
  <si>
    <t>Threshold</t>
    <phoneticPr fontId="4" type="noConversion"/>
  </si>
  <si>
    <t>Result</t>
    <phoneticPr fontId="4" type="noConversion"/>
  </si>
  <si>
    <t>Remarks</t>
    <phoneticPr fontId="4" type="noConversion"/>
  </si>
  <si>
    <t>The antennas whether are blocked by other antennas</t>
    <phoneticPr fontId="4" type="noConversion"/>
  </si>
  <si>
    <t>NO</t>
    <phoneticPr fontId="4" type="noConversion"/>
  </si>
  <si>
    <t>Pass</t>
    <phoneticPr fontId="4" type="noConversion"/>
  </si>
  <si>
    <t>The PCI to confirm feeder cross connection or not</t>
    <phoneticPr fontId="4" type="noConversion"/>
  </si>
  <si>
    <t>Site Frequency BandWidth</t>
    <phoneticPr fontId="4" type="noConversion"/>
  </si>
  <si>
    <t>NA</t>
    <phoneticPr fontId="4" type="noConversion"/>
  </si>
  <si>
    <t>Service check</t>
    <phoneticPr fontId="4" type="noConversion"/>
  </si>
  <si>
    <t>OK</t>
    <phoneticPr fontId="4" type="noConversion"/>
  </si>
  <si>
    <t>FTP Service</t>
    <phoneticPr fontId="4" type="noConversion"/>
  </si>
  <si>
    <t>Http Service</t>
    <phoneticPr fontId="4" type="noConversion"/>
  </si>
  <si>
    <t>Physical Information Audit</t>
    <phoneticPr fontId="4" type="noConversion"/>
  </si>
  <si>
    <t>SectorA</t>
    <phoneticPr fontId="4" type="noConversion"/>
  </si>
  <si>
    <t>SectorB</t>
    <phoneticPr fontId="4" type="noConversion"/>
  </si>
  <si>
    <t>SectorC</t>
    <phoneticPr fontId="4" type="noConversion"/>
  </si>
  <si>
    <t>SectorD</t>
    <phoneticPr fontId="4" type="noConversion"/>
  </si>
  <si>
    <t>Lon</t>
    <phoneticPr fontId="4" type="noConversion"/>
  </si>
  <si>
    <t>Planning</t>
    <phoneticPr fontId="4" type="noConversion"/>
  </si>
  <si>
    <t>LaT</t>
  </si>
  <si>
    <t xml:space="preserve">Antenna Type </t>
    <phoneticPr fontId="4" type="noConversion"/>
  </si>
  <si>
    <t>-</t>
    <phoneticPr fontId="4" type="noConversion"/>
  </si>
  <si>
    <t>Antenna Quantity</t>
    <phoneticPr fontId="4" type="noConversion"/>
  </si>
  <si>
    <t>Azimuth</t>
    <phoneticPr fontId="4" type="noConversion"/>
  </si>
  <si>
    <t>M-Tilt</t>
    <phoneticPr fontId="4" type="noConversion"/>
  </si>
  <si>
    <t xml:space="preserve">Total Tilt </t>
    <phoneticPr fontId="4" type="noConversion"/>
  </si>
  <si>
    <t>Antenna Height</t>
    <phoneticPr fontId="4" type="noConversion"/>
  </si>
  <si>
    <t>Availablity</t>
    <phoneticPr fontId="4" type="noConversion"/>
  </si>
  <si>
    <t>Availablity NR</t>
    <phoneticPr fontId="4" type="noConversion"/>
  </si>
  <si>
    <t>Frequency</t>
    <phoneticPr fontId="4" type="noConversion"/>
  </si>
  <si>
    <t>PCI</t>
    <phoneticPr fontId="4" type="noConversion"/>
  </si>
  <si>
    <t>Ping 32byte Time(ms) UU Interface</t>
    <phoneticPr fontId="4" type="noConversion"/>
  </si>
  <si>
    <t>Drive Test KPIs</t>
    <phoneticPr fontId="4" type="noConversion"/>
  </si>
  <si>
    <t>Value</t>
    <phoneticPr fontId="4" type="noConversion"/>
  </si>
  <si>
    <t>Acceptance</t>
  </si>
  <si>
    <t>Total KPI Count</t>
    <phoneticPr fontId="4" type="noConversion"/>
  </si>
  <si>
    <t>Overall</t>
  </si>
  <si>
    <t>PCI</t>
  </si>
  <si>
    <t>RSRP</t>
  </si>
  <si>
    <t>SINR</t>
  </si>
  <si>
    <t>Stationary Test Record Table</t>
  </si>
  <si>
    <t>Sector ID</t>
    <phoneticPr fontId="15" type="noConversion"/>
  </si>
  <si>
    <t>Date</t>
    <phoneticPr fontId="15" type="noConversion"/>
  </si>
  <si>
    <t>Long</t>
    <phoneticPr fontId="16" type="noConversion"/>
  </si>
  <si>
    <t>Lat</t>
  </si>
  <si>
    <t>PCI</t>
    <phoneticPr fontId="16" type="noConversion"/>
  </si>
  <si>
    <t>SSB  RSRP</t>
  </si>
  <si>
    <t>SSB SINR</t>
    <phoneticPr fontId="15" type="noConversion"/>
  </si>
  <si>
    <t>RANK-UL</t>
  </si>
  <si>
    <t>BLER %</t>
  </si>
  <si>
    <t>MCS-DL</t>
  </si>
  <si>
    <t>MCS-UL</t>
    <phoneticPr fontId="16" type="noConversion"/>
  </si>
  <si>
    <t>Distance from Cell(m)</t>
    <phoneticPr fontId="16" type="noConversion"/>
  </si>
  <si>
    <t>Test scenario requirement</t>
    <phoneticPr fontId="16" type="noConversion"/>
  </si>
  <si>
    <t>Sector A</t>
    <phoneticPr fontId="15" type="noConversion"/>
  </si>
  <si>
    <t>Sector B</t>
    <phoneticPr fontId="15" type="noConversion"/>
  </si>
  <si>
    <t>Sector C</t>
    <phoneticPr fontId="15" type="noConversion"/>
  </si>
  <si>
    <t>Stationary DL THP Sec A</t>
    <phoneticPr fontId="9" type="noConversion"/>
  </si>
  <si>
    <t>Stationary DL THP Sec B</t>
    <phoneticPr fontId="9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</si>
  <si>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</si>
  <si>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</si>
  <si>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</si>
  <si>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</si>
  <si>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</si>
  <si>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</si>
  <si>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</si>
  <si>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</si>
  <si>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</si>
  <si>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</si>
  <si>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</si>
  <si>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</si>
  <si>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</si>
  <si>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</si>
  <si>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</si>
  <si>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</si>
  <si>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</si>
  <si>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6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</si>
  <si>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</si>
  <si>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</si>
  <si>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</si>
  <si>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</si>
  <si>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</si>
  <si>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</si>
  <si>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</si>
  <si>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6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</si>
  <si>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</si>
  <si>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</si>
  <si>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</si>
  <si>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</si>
  <si>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</si>
  <si>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</si>
  <si>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</si>
  <si>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</si>
  <si>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</si>
  <si>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</si>
  <si>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</si>
  <si>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</si>
  <si>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</si>
  <si>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</si>
  <si>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</si>
  <si>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</si>
  <si>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</si>
  <si>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</si>
  <si>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</si>
  <si>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</si>
  <si>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</si>
  <si>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</si>
  <si>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</si>
  <si>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</si>
  <si>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</si>
  <si>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</si>
  <si>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</si>
  <si>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</si>
  <si>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</si>
  <si>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</si>
  <si>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</si>
  <si>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</si>
  <si>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</si>
  <si>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</si>
  <si>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</si>
  <si>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</si>
  <si>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</si>
  <si>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</si>
  <si>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</si>
  <si>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</si>
  <si>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</si>
  <si>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</si>
  <si>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</si>
  <si>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</si>
  <si>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</si>
  <si>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</si>
  <si>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</si>
  <si>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</si>
  <si>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</si>
  <si>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</si>
  <si>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</si>
  <si>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</si>
  <si>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</si>
  <si>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</si>
  <si>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</si>
  <si>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</si>
  <si>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</si>
  <si>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</si>
  <si>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</si>
  <si>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</si>
  <si>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</si>
  <si>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</si>
  <si>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</si>
  <si>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</si>
  <si>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</si>
  <si>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</si>
  <si>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</si>
  <si>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</si>
  <si>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</si>
  <si>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</si>
  <si>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</si>
  <si>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</si>
  <si>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</si>
  <si>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</si>
  <si>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</si>
  <si>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</si>
  <si>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</si>
  <si>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</si>
  <si>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</si>
  <si>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</si>
  <si>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</si>
  <si>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</si>
  <si>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</si>
  <si>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</si>
  <si>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</si>
  <si>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</si>
  <si>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</si>
  <si>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</si>
  <si>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</si>
  <si>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</si>
  <si>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</si>
  <si>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</si>
  <si>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</si>
  <si>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</si>
  <si>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</si>
  <si>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</si>
  <si>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</si>
  <si>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</si>
  <si>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</si>
  <si>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</si>
  <si>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</si>
  <si>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</si>
  <si>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</si>
  <si>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</si>
  <si>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</si>
  <si>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</si>
  <si>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Site Name:OM Kalthoum</t>
  </si>
  <si>
    <t>Wrong Azimuth</t>
  </si>
  <si>
    <t>DB</t>
  </si>
  <si>
    <t>On Feild</t>
  </si>
  <si>
    <t>&gt;</t>
  </si>
  <si>
    <t>5G_OUM_KALTHOUM</t>
  </si>
  <si>
    <t>5G_OUM_KALTHOUM_N3_1</t>
  </si>
  <si>
    <t>5G_OUM_KALTHOUM_N3_2</t>
  </si>
  <si>
    <t>5G_OUM_KALTHOUM_N3_3</t>
  </si>
  <si>
    <t>NNA495</t>
  </si>
  <si>
    <t>NNA495X</t>
  </si>
  <si>
    <t>NNA495Y</t>
  </si>
  <si>
    <t>NNA495Z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</si>
</sst>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[$-41B]General"/>
    <numFmt numFmtId="167" formatCode="[$-409]d\-mmm\-yy;@"/>
    <numFmt numFmtId="168" formatCode="0.0##"/>
    <numFmt numFmtId="169" formatCode="0.000"/>
  </numFmts>
  <fonts count="8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0"/>
      <color rgb="FF000000"/>
      <name val="Arial"/>
      <family val="2"/>
    </font>
    <font>
      <b/>
      <sz val="8"/>
      <name val="Arial"/>
      <family val="2"/>
    </font>
    <font>
      <sz val="12"/>
      <name val="Cambria"/>
      <family val="1"/>
      <scheme val="major"/>
    </font>
    <font>
      <sz val="18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9"/>
      <name val="Cambria"/>
      <family val="1"/>
      <scheme val="major"/>
    </font>
    <font>
      <b/>
      <sz val="12"/>
      <name val="宋体"/>
    </font>
    <font>
      <b/>
      <sz val="16"/>
      <name val="宋体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0"/>
      <color theme="0" tint="-0.14844203009125034"/>
      <name val="Arial"/>
      <family val="2"/>
    </font>
    <font>
      <sz val="16"/>
      <color rgb="FF000000"/>
      <name val="Cambria"/>
      <family val="1"/>
      <scheme val="maj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0">
    <xf numFmtId="0" fontId="0" fillId="0" borderId="0">
      <alignment vertical="center"/>
    </xf>
    <xf numFmtId="0" fontId="6" fillId="0" borderId="0"/>
    <xf numFmtId="0" fontId="10" fillId="0" borderId="0">
      <alignment vertical="center"/>
    </xf>
    <xf numFmtId="0" fontId="9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" fillId="0" borderId="0"/>
    <xf numFmtId="0" fontId="11" fillId="0" borderId="0"/>
    <xf numFmtId="0" fontId="12" fillId="0" borderId="0">
      <protection locked="0"/>
    </xf>
    <xf numFmtId="9" fontId="11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alignment vertical="center"/>
    </xf>
    <xf numFmtId="0" fontId="11" fillId="0" borderId="0"/>
    <xf numFmtId="0" fontId="8" fillId="0" borderId="0">
      <alignment vertical="center"/>
    </xf>
    <xf numFmtId="0" fontId="9" fillId="0" borderId="0"/>
    <xf numFmtId="164" fontId="17" fillId="0" borderId="0" applyFont="0" applyFill="0" applyBorder="0" applyAlignment="0" applyProtection="0"/>
    <xf numFmtId="0" fontId="46" fillId="0" borderId="0">
      <alignment vertical="center"/>
    </xf>
    <xf numFmtId="166" fontId="6" fillId="0" borderId="0"/>
    <xf numFmtId="166" fontId="47" fillId="0" borderId="0"/>
    <xf numFmtId="166" fontId="11" fillId="0" borderId="0"/>
    <xf numFmtId="166" fontId="6" fillId="0" borderId="0"/>
    <xf numFmtId="167" fontId="6" fillId="0" borderId="0"/>
    <xf numFmtId="0" fontId="3" fillId="0" borderId="0">
      <alignment vertical="center"/>
    </xf>
    <xf numFmtId="0" fontId="2" fillId="0" borderId="0">
      <alignment vertical="center"/>
    </xf>
    <xf numFmtId="9" fontId="17" fillId="0" borderId="0" applyFont="0" applyFill="0" applyBorder="0" applyAlignment="0" applyProtection="0"/>
    <xf numFmtId="0" fontId="1" fillId="0" borderId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0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7" borderId="0" applyNumberFormat="0" applyBorder="0" applyAlignment="0" applyProtection="0"/>
    <xf numFmtId="0" fontId="64" fillId="22" borderId="0" applyNumberFormat="0" applyBorder="0" applyAlignment="0" applyProtection="0"/>
    <xf numFmtId="0" fontId="65" fillId="23" borderId="0" applyNumberFormat="0" applyBorder="0" applyAlignment="0" applyProtection="0"/>
    <xf numFmtId="0" fontId="66" fillId="38" borderId="34" applyNumberFormat="0" applyAlignment="0" applyProtection="0"/>
    <xf numFmtId="0" fontId="66" fillId="38" borderId="34" applyNumberFormat="0" applyAlignment="0" applyProtection="0"/>
    <xf numFmtId="0" fontId="67" fillId="39" borderId="35" applyNumberFormat="0" applyAlignment="0" applyProtection="0"/>
    <xf numFmtId="0" fontId="68" fillId="0" borderId="36" applyNumberFormat="0" applyFill="0" applyAlignment="0" applyProtection="0"/>
    <xf numFmtId="0" fontId="67" fillId="39" borderId="35" applyNumberFormat="0" applyAlignment="0" applyProtection="0"/>
    <xf numFmtId="0" fontId="69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7" borderId="0" applyNumberFormat="0" applyBorder="0" applyAlignment="0" applyProtection="0"/>
    <xf numFmtId="0" fontId="70" fillId="26" borderId="34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1" fillId="0" borderId="0" applyNumberFormat="0" applyFill="0" applyBorder="0" applyAlignment="0" applyProtection="0"/>
    <xf numFmtId="0" fontId="65" fillId="23" borderId="0" applyNumberFormat="0" applyBorder="0" applyAlignment="0" applyProtection="0"/>
    <xf numFmtId="0" fontId="72" fillId="0" borderId="37" applyNumberFormat="0" applyFill="0" applyAlignment="0" applyProtection="0"/>
    <xf numFmtId="0" fontId="73" fillId="0" borderId="38" applyNumberFormat="0" applyFill="0" applyAlignment="0" applyProtection="0"/>
    <xf numFmtId="0" fontId="69" fillId="0" borderId="39" applyNumberFormat="0" applyFill="0" applyAlignment="0" applyProtection="0"/>
    <xf numFmtId="0" fontId="69" fillId="0" borderId="0" applyNumberFormat="0" applyFill="0" applyBorder="0" applyAlignment="0" applyProtection="0"/>
    <xf numFmtId="0" fontId="64" fillId="22" borderId="0" applyNumberFormat="0" applyBorder="0" applyAlignment="0" applyProtection="0"/>
    <xf numFmtId="0" fontId="70" fillId="26" borderId="34" applyNumberFormat="0" applyAlignment="0" applyProtection="0"/>
    <xf numFmtId="0" fontId="68" fillId="0" borderId="36" applyNumberFormat="0" applyFill="0" applyAlignment="0" applyProtection="0"/>
    <xf numFmtId="0" fontId="74" fillId="40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75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54" fillId="0" borderId="0"/>
    <xf numFmtId="0" fontId="54" fillId="0" borderId="0"/>
    <xf numFmtId="0" fontId="54" fillId="0" borderId="0"/>
    <xf numFmtId="0" fontId="11" fillId="41" borderId="40" applyNumberFormat="0" applyFont="0" applyAlignment="0" applyProtection="0"/>
    <xf numFmtId="0" fontId="11" fillId="41" borderId="40" applyNumberFormat="0" applyFont="0" applyAlignment="0" applyProtection="0"/>
    <xf numFmtId="0" fontId="11" fillId="41" borderId="40" applyNumberFormat="0" applyFont="0" applyAlignment="0" applyProtection="0"/>
    <xf numFmtId="0" fontId="11" fillId="41" borderId="40" applyNumberFormat="0" applyFont="0" applyAlignment="0" applyProtection="0"/>
    <xf numFmtId="0" fontId="54" fillId="41" borderId="40" applyNumberFormat="0" applyFont="0" applyAlignment="0" applyProtection="0"/>
    <xf numFmtId="0" fontId="54" fillId="41" borderId="40" applyNumberFormat="0" applyFont="0" applyAlignment="0" applyProtection="0"/>
    <xf numFmtId="0" fontId="54" fillId="41" borderId="40" applyNumberFormat="0" applyFont="0" applyAlignment="0" applyProtection="0"/>
    <xf numFmtId="0" fontId="76" fillId="38" borderId="41" applyNumberForma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6" fillId="38" borderId="41" applyNumberFormat="0" applyAlignment="0" applyProtection="0"/>
    <xf numFmtId="0" fontId="54" fillId="0" borderId="0"/>
    <xf numFmtId="0" fontId="54" fillId="0" borderId="0"/>
    <xf numFmtId="0" fontId="54" fillId="0" borderId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2" fillId="0" borderId="37" applyNumberFormat="0" applyFill="0" applyAlignment="0" applyProtection="0"/>
    <xf numFmtId="0" fontId="73" fillId="0" borderId="38" applyNumberFormat="0" applyFill="0" applyAlignment="0" applyProtection="0"/>
    <xf numFmtId="0" fontId="69" fillId="0" borderId="39" applyNumberFormat="0" applyFill="0" applyAlignment="0" applyProtection="0"/>
    <xf numFmtId="0" fontId="79" fillId="0" borderId="42" applyNumberFormat="0" applyFill="0" applyAlignment="0" applyProtection="0"/>
    <xf numFmtId="0" fontId="77" fillId="0" borderId="0" applyNumberFormat="0" applyFill="0" applyBorder="0" applyAlignment="0" applyProtection="0"/>
  </cellStyleXfs>
  <cellXfs count="188">
    <xf numFmtId="0" fontId="0" fillId="0" borderId="0" xfId="0">
      <alignment vertical="center"/>
    </xf>
    <xf numFmtId="0" fontId="4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4" borderId="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9" fontId="23" fillId="5" borderId="1" xfId="0" applyNumberFormat="1" applyFont="1" applyFill="1" applyBorder="1" applyAlignment="1">
      <alignment horizontal="center" vertical="center"/>
    </xf>
    <xf numFmtId="9" fontId="23" fillId="6" borderId="1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0" fillId="0" borderId="0" xfId="0" applyFont="1" applyAlignment="1"/>
    <xf numFmtId="0" fontId="26" fillId="2" borderId="1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5" fontId="20" fillId="2" borderId="0" xfId="0" applyNumberFormat="1" applyFont="1" applyFill="1" applyAlignment="1"/>
    <xf numFmtId="0" fontId="31" fillId="0" borderId="1" xfId="0" applyFont="1" applyBorder="1" applyAlignment="1">
      <alignment horizontal="center" vertical="center"/>
    </xf>
    <xf numFmtId="0" fontId="33" fillId="13" borderId="16" xfId="0" applyFont="1" applyFill="1" applyBorder="1" applyAlignment="1">
      <alignment horizontal="center" vertical="center" wrapText="1"/>
    </xf>
    <xf numFmtId="0" fontId="32" fillId="11" borderId="15" xfId="10" applyFont="1" applyFill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7" fillId="0" borderId="0" xfId="0" applyFont="1" applyAlignment="1"/>
    <xf numFmtId="0" fontId="38" fillId="4" borderId="23" xfId="0" applyFont="1" applyFill="1" applyBorder="1" applyAlignment="1">
      <alignment horizontal="center" vertical="center"/>
    </xf>
    <xf numFmtId="0" fontId="37" fillId="4" borderId="0" xfId="0" applyFont="1" applyFill="1" applyAlignment="1"/>
    <xf numFmtId="0" fontId="37" fillId="2" borderId="17" xfId="0" applyFont="1" applyFill="1" applyBorder="1" applyAlignment="1">
      <alignment horizontal="center"/>
    </xf>
    <xf numFmtId="0" fontId="37" fillId="2" borderId="0" xfId="0" applyFont="1" applyFill="1" applyAlignment="1"/>
    <xf numFmtId="0" fontId="37" fillId="2" borderId="0" xfId="0" applyFont="1" applyFill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3" xfId="0" applyFont="1" applyFill="1" applyBorder="1" applyAlignment="1"/>
    <xf numFmtId="0" fontId="38" fillId="2" borderId="20" xfId="0" applyFont="1" applyFill="1" applyBorder="1" applyAlignment="1">
      <alignment horizontal="center" vertical="center"/>
    </xf>
    <xf numFmtId="164" fontId="38" fillId="2" borderId="27" xfId="22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/>
    </xf>
    <xf numFmtId="0" fontId="20" fillId="2" borderId="28" xfId="0" applyFont="1" applyFill="1" applyBorder="1" applyAlignment="1"/>
    <xf numFmtId="0" fontId="20" fillId="2" borderId="0" xfId="0" applyFont="1" applyFill="1" applyAlignment="1">
      <alignment horizontal="center"/>
    </xf>
    <xf numFmtId="0" fontId="20" fillId="2" borderId="29" xfId="0" applyFont="1" applyFill="1" applyBorder="1" applyAlignment="1"/>
    <xf numFmtId="0" fontId="20" fillId="0" borderId="0" xfId="0" applyFont="1">
      <alignment vertical="center"/>
    </xf>
    <xf numFmtId="0" fontId="41" fillId="0" borderId="0" xfId="10" applyFont="1"/>
    <xf numFmtId="0" fontId="41" fillId="0" borderId="0" xfId="1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26" fillId="2" borderId="0" xfId="0" applyNumberFormat="1" applyFont="1" applyFill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/>
    <xf numFmtId="0" fontId="26" fillId="2" borderId="0" xfId="0" quotePrefix="1" applyFont="1" applyFill="1" applyAlignment="1">
      <alignment horizontal="center" vertical="center"/>
    </xf>
    <xf numFmtId="0" fontId="25" fillId="0" borderId="0" xfId="0" applyFont="1" applyAlignment="1"/>
    <xf numFmtId="0" fontId="29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4" fontId="42" fillId="0" borderId="0" xfId="0" applyNumberFormat="1" applyFont="1">
      <alignment vertical="center"/>
    </xf>
    <xf numFmtId="0" fontId="42" fillId="0" borderId="0" xfId="0" applyFont="1">
      <alignment vertical="center"/>
    </xf>
    <xf numFmtId="0" fontId="20" fillId="0" borderId="0" xfId="0" applyFont="1" applyAlignment="1">
      <alignment horizontal="center"/>
    </xf>
    <xf numFmtId="0" fontId="30" fillId="8" borderId="1" xfId="0" applyFont="1" applyFill="1" applyBorder="1" applyAlignment="1">
      <alignment horizontal="center" vertical="center"/>
    </xf>
    <xf numFmtId="0" fontId="43" fillId="12" borderId="1" xfId="0" applyFont="1" applyFill="1" applyBorder="1" applyAlignment="1">
      <alignment horizontal="center" vertical="center"/>
    </xf>
    <xf numFmtId="0" fontId="42" fillId="0" borderId="0" xfId="0" applyFont="1" applyAlignment="1"/>
    <xf numFmtId="0" fontId="44" fillId="0" borderId="1" xfId="0" applyFont="1" applyBorder="1" applyAlignment="1"/>
    <xf numFmtId="0" fontId="29" fillId="0" borderId="1" xfId="0" applyFont="1" applyBorder="1" applyAlignment="1"/>
    <xf numFmtId="0" fontId="45" fillId="0" borderId="1" xfId="0" applyFont="1" applyBorder="1" applyAlignment="1"/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>
      <alignment vertical="center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31" fillId="0" borderId="13" xfId="0" applyFont="1" applyBorder="1" applyAlignment="1">
      <alignment horizontal="center" vertical="center"/>
    </xf>
    <xf numFmtId="0" fontId="34" fillId="14" borderId="25" xfId="10" applyFont="1" applyFill="1" applyBorder="1" applyAlignment="1">
      <alignment horizontal="center" vertical="center" textRotation="90" wrapText="1"/>
    </xf>
    <xf numFmtId="9" fontId="48" fillId="2" borderId="1" xfId="28" applyNumberFormat="1" applyFont="1" applyFill="1" applyBorder="1" applyAlignment="1">
      <alignment horizontal="center"/>
    </xf>
    <xf numFmtId="0" fontId="50" fillId="15" borderId="1" xfId="0" applyFont="1" applyFill="1" applyBorder="1">
      <alignment vertical="center"/>
    </xf>
    <xf numFmtId="0" fontId="52" fillId="0" borderId="1" xfId="0" applyFont="1" applyBorder="1">
      <alignment vertical="center"/>
    </xf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horizontal="right" vertical="center"/>
    </xf>
    <xf numFmtId="0" fontId="51" fillId="16" borderId="1" xfId="0" applyFont="1" applyFill="1" applyBorder="1" applyAlignment="1">
      <alignment vertical="center" wrapText="1"/>
    </xf>
    <xf numFmtId="0" fontId="51" fillId="8" borderId="1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left" vertical="center"/>
    </xf>
    <xf numFmtId="0" fontId="50" fillId="17" borderId="1" xfId="0" applyFont="1" applyFill="1" applyBorder="1">
      <alignment vertical="center"/>
    </xf>
    <xf numFmtId="2" fontId="23" fillId="5" borderId="1" xfId="0" applyNumberFormat="1" applyFont="1" applyFill="1" applyBorder="1" applyAlignment="1">
      <alignment horizontal="center" vertical="center"/>
    </xf>
    <xf numFmtId="21" fontId="1" fillId="0" borderId="0" xfId="32" applyNumberFormat="1"/>
    <xf numFmtId="1" fontId="57" fillId="0" borderId="1" xfId="0" applyNumberFormat="1" applyFont="1" applyBorder="1" applyAlignment="1">
      <alignment horizontal="center" vertical="center"/>
    </xf>
    <xf numFmtId="168" fontId="57" fillId="0" borderId="1" xfId="0" applyNumberFormat="1" applyFont="1" applyBorder="1" applyAlignment="1">
      <alignment horizontal="center" vertical="center"/>
    </xf>
    <xf numFmtId="0" fontId="58" fillId="0" borderId="8" xfId="0" applyFont="1" applyBorder="1" applyAlignment="1"/>
    <xf numFmtId="0" fontId="59" fillId="0" borderId="8" xfId="0" applyFont="1" applyBorder="1" applyAlignment="1"/>
    <xf numFmtId="0" fontId="56" fillId="0" borderId="0" xfId="0" applyFont="1">
      <alignment vertical="center"/>
    </xf>
    <xf numFmtId="0" fontId="60" fillId="18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60" fillId="2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2" fillId="19" borderId="0" xfId="0" applyFont="1" applyFill="1">
      <alignment vertical="center"/>
    </xf>
    <xf numFmtId="0" fontId="56" fillId="0" borderId="0" xfId="0" applyFont="1" applyAlignment="1">
      <alignment horizontal="center" vertical="center"/>
    </xf>
    <xf numFmtId="0" fontId="54" fillId="42" borderId="0" xfId="174" applyFill="1"/>
    <xf numFmtId="0" fontId="55" fillId="42" borderId="0" xfId="174" applyFont="1" applyFill="1" applyAlignment="1">
      <alignment horizontal="center"/>
    </xf>
    <xf numFmtId="0" fontId="6" fillId="42" borderId="0" xfId="174" applyFont="1" applyFill="1"/>
    <xf numFmtId="0" fontId="80" fillId="42" borderId="0" xfId="174" applyFont="1" applyFill="1"/>
    <xf numFmtId="0" fontId="81" fillId="0" borderId="8" xfId="0" applyFont="1" applyBorder="1" applyAlignment="1">
      <alignment horizontal="center" vertical="center"/>
    </xf>
    <xf numFmtId="0" fontId="61" fillId="18" borderId="1" xfId="0" applyFont="1" applyFill="1" applyBorder="1" applyAlignment="1">
      <alignment horizontal="center" vertical="center"/>
    </xf>
    <xf numFmtId="0" fontId="1" fillId="0" borderId="0" xfId="32"/>
    <xf numFmtId="168" fontId="55" fillId="5" borderId="33" xfId="175" applyNumberFormat="1" applyFont="1" applyFill="1" applyBorder="1" applyAlignment="1">
      <alignment horizontal="center"/>
    </xf>
    <xf numFmtId="168" fontId="60" fillId="0" borderId="1" xfId="0" applyNumberFormat="1" applyFont="1" applyBorder="1" applyAlignment="1"/>
    <xf numFmtId="0" fontId="23" fillId="4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9" fontId="23" fillId="5" borderId="3" xfId="0" quotePrefix="1" applyNumberFormat="1" applyFont="1" applyFill="1" applyBorder="1" applyAlignment="1">
      <alignment horizontal="center" vertical="center"/>
    </xf>
    <xf numFmtId="169" fontId="23" fillId="5" borderId="4" xfId="0" quotePrefix="1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10" fontId="23" fillId="5" borderId="3" xfId="31" quotePrefix="1" applyNumberFormat="1" applyFont="1" applyFill="1" applyBorder="1" applyAlignment="1">
      <alignment horizontal="center" vertical="center"/>
    </xf>
    <xf numFmtId="10" fontId="23" fillId="5" borderId="4" xfId="31" quotePrefix="1" applyNumberFormat="1" applyFont="1" applyFill="1" applyBorder="1" applyAlignment="1">
      <alignment horizontal="center" vertical="center"/>
    </xf>
    <xf numFmtId="1" fontId="23" fillId="5" borderId="3" xfId="0" quotePrefix="1" applyNumberFormat="1" applyFont="1" applyFill="1" applyBorder="1" applyAlignment="1">
      <alignment horizontal="center" vertical="center"/>
    </xf>
    <xf numFmtId="1" fontId="23" fillId="5" borderId="4" xfId="0" quotePrefix="1" applyNumberFormat="1" applyFont="1" applyFill="1" applyBorder="1" applyAlignment="1">
      <alignment horizontal="center" vertical="center"/>
    </xf>
    <xf numFmtId="2" fontId="23" fillId="5" borderId="3" xfId="0" quotePrefix="1" applyNumberFormat="1" applyFont="1" applyFill="1" applyBorder="1" applyAlignment="1">
      <alignment horizontal="center" vertical="center"/>
    </xf>
    <xf numFmtId="2" fontId="23" fillId="5" borderId="4" xfId="0" quotePrefix="1" applyNumberFormat="1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40" fillId="0" borderId="1" xfId="10" applyFont="1" applyBorder="1" applyAlignment="1">
      <alignment horizontal="center" vertical="center" wrapText="1"/>
    </xf>
    <xf numFmtId="0" fontId="19" fillId="13" borderId="1" xfId="10" applyFont="1" applyFill="1" applyBorder="1" applyAlignment="1">
      <alignment horizontal="center" vertical="center" wrapText="1"/>
    </xf>
    <xf numFmtId="0" fontId="39" fillId="0" borderId="9" xfId="10" applyFont="1" applyBorder="1" applyAlignment="1">
      <alignment horizontal="center" vertical="center" wrapText="1"/>
    </xf>
    <xf numFmtId="0" fontId="40" fillId="0" borderId="10" xfId="10" applyFont="1" applyBorder="1" applyAlignment="1">
      <alignment horizontal="center" vertical="center" wrapText="1"/>
    </xf>
    <xf numFmtId="0" fontId="40" fillId="0" borderId="11" xfId="10" applyFont="1" applyBorder="1" applyAlignment="1">
      <alignment horizontal="center" vertical="center" wrapText="1"/>
    </xf>
    <xf numFmtId="0" fontId="40" fillId="0" borderId="2" xfId="10" applyFont="1" applyBorder="1" applyAlignment="1">
      <alignment horizontal="center" vertical="center" wrapText="1"/>
    </xf>
    <xf numFmtId="0" fontId="40" fillId="0" borderId="0" xfId="10" applyFont="1" applyAlignment="1">
      <alignment horizontal="center" vertic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8" xfId="10" applyFont="1" applyBorder="1" applyAlignment="1">
      <alignment horizontal="center" vertical="center" wrapText="1"/>
    </xf>
    <xf numFmtId="0" fontId="30" fillId="13" borderId="19" xfId="32" applyFont="1" applyFill="1" applyBorder="1" applyAlignment="1">
      <alignment horizontal="center"/>
    </xf>
    <xf numFmtId="0" fontId="30" fillId="13" borderId="20" xfId="32" applyFont="1" applyFill="1" applyBorder="1" applyAlignment="1">
      <alignment horizontal="center"/>
    </xf>
    <xf numFmtId="0" fontId="30" fillId="13" borderId="21" xfId="32" applyFont="1" applyFill="1" applyBorder="1" applyAlignment="1">
      <alignment horizontal="center"/>
    </xf>
    <xf numFmtId="0" fontId="30" fillId="13" borderId="14" xfId="32" applyFont="1" applyFill="1" applyBorder="1" applyAlignment="1">
      <alignment horizontal="center"/>
    </xf>
    <xf numFmtId="0" fontId="30" fillId="13" borderId="0" xfId="32" applyFont="1" applyFill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3" fillId="13" borderId="30" xfId="0" applyFont="1" applyFill="1" applyBorder="1" applyAlignment="1">
      <alignment horizontal="center" vertical="center" wrapText="1"/>
    </xf>
    <xf numFmtId="0" fontId="33" fillId="13" borderId="31" xfId="0" applyFont="1" applyFill="1" applyBorder="1" applyAlignment="1">
      <alignment horizontal="center" vertical="center" wrapText="1"/>
    </xf>
    <xf numFmtId="0" fontId="33" fillId="13" borderId="3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34" fillId="2" borderId="19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164" fontId="38" fillId="2" borderId="20" xfId="22" applyFont="1" applyFill="1" applyBorder="1" applyAlignment="1">
      <alignment horizontal="center" vertical="center"/>
    </xf>
    <xf numFmtId="164" fontId="38" fillId="2" borderId="21" xfId="22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36" fillId="0" borderId="14" xfId="10" applyFont="1" applyBorder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38" fillId="4" borderId="21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0" fontId="38" fillId="4" borderId="22" xfId="0" applyFont="1" applyFill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/>
    </xf>
    <xf numFmtId="0" fontId="37" fillId="4" borderId="20" xfId="0" applyFont="1" applyFill="1" applyBorder="1" applyAlignment="1">
      <alignment horizontal="center"/>
    </xf>
    <xf numFmtId="0" fontId="37" fillId="4" borderId="21" xfId="0" applyFont="1" applyFill="1" applyBorder="1" applyAlignment="1">
      <alignment horizontal="center"/>
    </xf>
  </cellXfs>
  <cellStyles count="210">
    <cellStyle name="20% - Accent1 2" xfId="33" xr:uid="{B2480832-AE50-48AE-8AD6-82686E1942B7}"/>
    <cellStyle name="20% - Accent1 2 2" xfId="34" xr:uid="{00C9F2E6-F85C-473C-AD7D-64610078DF1E}"/>
    <cellStyle name="20% - Accent1 3" xfId="35" xr:uid="{AA4AA130-32A6-4EE6-9666-D9B70EB8C32A}"/>
    <cellStyle name="20% - Accent2 2" xfId="36" xr:uid="{7988C66C-1C4C-4D6C-94C5-8907AA14BEAC}"/>
    <cellStyle name="20% - Accent2 2 2" xfId="37" xr:uid="{A3AA4B52-0227-4B8E-9E09-6BA8C855D7F2}"/>
    <cellStyle name="20% - Accent2 3" xfId="38" xr:uid="{5A209121-655D-4BD4-BFD9-BF2CE9FAAEB1}"/>
    <cellStyle name="20% - Accent3 2" xfId="39" xr:uid="{382F3EAE-900F-45AF-A7D1-C4DECBB3E524}"/>
    <cellStyle name="20% - Accent3 2 2" xfId="40" xr:uid="{4AD22350-7DF1-4B30-AF37-6241C92E6FA9}"/>
    <cellStyle name="20% - Accent3 3" xfId="41" xr:uid="{3569EC2D-BF26-4170-A6E4-50A2818C6F62}"/>
    <cellStyle name="20% - Accent4 2" xfId="42" xr:uid="{FD94DEA2-52AD-4776-9DFE-02BFC83E0624}"/>
    <cellStyle name="20% - Accent4 2 2" xfId="43" xr:uid="{4BDF5437-1734-4309-B0C7-EB4997BA5FED}"/>
    <cellStyle name="20% - Accent4 3" xfId="44" xr:uid="{2CBF9B0A-8301-48F6-9C00-D5DFD0094FA6}"/>
    <cellStyle name="20% - Accent5 2" xfId="45" xr:uid="{4F061ECA-18C6-477D-B4E4-1DD6152B29FD}"/>
    <cellStyle name="20% - Accent5 2 2" xfId="46" xr:uid="{852725D7-3E6D-48FE-A9F6-5E671291E2CF}"/>
    <cellStyle name="20% - Accent5 3" xfId="47" xr:uid="{7E2F4892-455C-4B2D-9F4F-6615A092709C}"/>
    <cellStyle name="20% - Accent6 2" xfId="48" xr:uid="{79385914-2ED7-4227-8FA5-C33784DF0CF4}"/>
    <cellStyle name="20% - Accent6 2 2" xfId="49" xr:uid="{0FB5582D-5E43-4605-BC13-096811ED86A5}"/>
    <cellStyle name="20% - Accent6 3" xfId="50" xr:uid="{E91CC16D-63DC-4D0F-A657-7FC552E10DEF}"/>
    <cellStyle name="20% - Énfasis1" xfId="51" xr:uid="{5087B67B-5D47-41AB-9059-C406BB4DC0F7}"/>
    <cellStyle name="20% - Énfasis1 2" xfId="52" xr:uid="{8B925C8B-D1CA-4279-9661-3AD6E00EA3E2}"/>
    <cellStyle name="20% - Énfasis1 2 2" xfId="53" xr:uid="{B0EE473C-674F-4330-8CC9-2BD49BF6CDA3}"/>
    <cellStyle name="20% - Énfasis1 3" xfId="54" xr:uid="{45D18185-7406-443D-8300-242EA4D5FD2E}"/>
    <cellStyle name="20% - Énfasis2" xfId="55" xr:uid="{748A2DAE-9857-49E8-8C68-44C0ED5B4BDE}"/>
    <cellStyle name="20% - Énfasis2 2" xfId="56" xr:uid="{4349B97D-C8A7-4D29-BCDF-2DFB72C3B7EF}"/>
    <cellStyle name="20% - Énfasis2 2 2" xfId="57" xr:uid="{E066C3AE-0569-4382-95E2-491C17B36B51}"/>
    <cellStyle name="20% - Énfasis2 3" xfId="58" xr:uid="{108794CF-FE55-496B-90CF-E4310CC0CFDC}"/>
    <cellStyle name="20% - Énfasis3" xfId="59" xr:uid="{F6B838A5-42DF-4D26-AF6B-1CE9741FE8CD}"/>
    <cellStyle name="20% - Énfasis3 2" xfId="60" xr:uid="{933ADAB1-7461-40D9-BE47-33C5B31973DC}"/>
    <cellStyle name="20% - Énfasis3 2 2" xfId="61" xr:uid="{011BA548-965B-4865-B0B2-9642051CE90B}"/>
    <cellStyle name="20% - Énfasis3 3" xfId="62" xr:uid="{6B69E560-E0CE-40C8-B141-1D5F6E236E93}"/>
    <cellStyle name="20% - Énfasis4" xfId="63" xr:uid="{7E57FA4F-CBB5-43AB-A3B0-F1FD26F7CCC0}"/>
    <cellStyle name="20% - Énfasis4 2" xfId="64" xr:uid="{1C135A29-0B70-447F-8C3B-A5B6DF2FBD8D}"/>
    <cellStyle name="20% - Énfasis4 2 2" xfId="65" xr:uid="{31F29959-FBEF-4E8A-B66D-2C96794E17D7}"/>
    <cellStyle name="20% - Énfasis4 3" xfId="66" xr:uid="{543242E4-BB70-4705-9838-A9061F736429}"/>
    <cellStyle name="20% - Énfasis5" xfId="67" xr:uid="{D5CCC3E1-7501-4334-A777-8133EE8451F3}"/>
    <cellStyle name="20% - Énfasis5 2" xfId="68" xr:uid="{94023CAB-70DC-498A-92C5-697D3A5FF7DD}"/>
    <cellStyle name="20% - Énfasis5 2 2" xfId="69" xr:uid="{7DDBC6AD-E069-4922-AFBB-23D8DBA0C03A}"/>
    <cellStyle name="20% - Énfasis5 3" xfId="70" xr:uid="{45DC3EFC-06B2-44C3-B6B1-FA95AACD752C}"/>
    <cellStyle name="20% - Énfasis6" xfId="71" xr:uid="{B366E194-22DA-4C9E-B43A-269D7DAA0F52}"/>
    <cellStyle name="20% - Énfasis6 2" xfId="72" xr:uid="{8EF3B3E0-37CD-4726-B4B0-2B3A783B9A6A}"/>
    <cellStyle name="20% - Énfasis6 2 2" xfId="73" xr:uid="{548AFEF4-AF95-4A5B-B471-CB4C1E9C2719}"/>
    <cellStyle name="20% - Énfasis6 3" xfId="74" xr:uid="{FF9883C5-8420-41FB-B464-39F1EFF9D8BF}"/>
    <cellStyle name="40% - Accent1 2" xfId="75" xr:uid="{07C343AC-F415-4AE9-9A66-68C40FB36182}"/>
    <cellStyle name="40% - Accent1 2 2" xfId="76" xr:uid="{5738C353-A797-4AC3-88B8-37C159761CD7}"/>
    <cellStyle name="40% - Accent1 3" xfId="77" xr:uid="{07E9EA57-7CC5-40F9-92DD-9F71EACE0C8E}"/>
    <cellStyle name="40% - Accent2 2" xfId="78" xr:uid="{D088A89D-5785-484E-B8AE-2723E9CC3540}"/>
    <cellStyle name="40% - Accent2 2 2" xfId="79" xr:uid="{FD7687D8-90E1-481A-9F7B-8AD7724D280E}"/>
    <cellStyle name="40% - Accent2 3" xfId="80" xr:uid="{FDF3E230-3055-4A0A-92C6-52988B9533E9}"/>
    <cellStyle name="40% - Accent3 2" xfId="81" xr:uid="{8793CFBF-47C6-42A9-B7A9-95CFFD58B373}"/>
    <cellStyle name="40% - Accent3 2 2" xfId="82" xr:uid="{8B15CA6E-C368-489E-958B-9A4DFF608662}"/>
    <cellStyle name="40% - Accent3 3" xfId="83" xr:uid="{79243351-7C72-446A-A0BF-5527EA8D4F1B}"/>
    <cellStyle name="40% - Accent4 2" xfId="84" xr:uid="{7BA9C320-4AEB-40A1-96F4-3EE193F6BE7C}"/>
    <cellStyle name="40% - Accent4 2 2" xfId="85" xr:uid="{D500AE9C-C2A1-4395-8803-10BF26C8C091}"/>
    <cellStyle name="40% - Accent4 3" xfId="86" xr:uid="{DCB02D8C-FAD6-4670-9065-4E1CAF3F04F8}"/>
    <cellStyle name="40% - Accent5 2" xfId="87" xr:uid="{A1502749-CD1E-42F1-9DC9-EF112AAE2D75}"/>
    <cellStyle name="40% - Accent5 2 2" xfId="88" xr:uid="{9CBC81D9-04F2-4068-8273-F7678838F14E}"/>
    <cellStyle name="40% - Accent5 3" xfId="89" xr:uid="{F92CF314-AD80-4BDF-92FD-DEA40B35E26A}"/>
    <cellStyle name="40% - Accent6 2" xfId="90" xr:uid="{BD0C64E8-F626-4440-9606-5BC7D5EF2272}"/>
    <cellStyle name="40% - Accent6 2 2" xfId="91" xr:uid="{BAB15AB1-97B2-4AA0-8EF1-FE0BFECE9B45}"/>
    <cellStyle name="40% - Accent6 3" xfId="92" xr:uid="{AFBBF5A3-680B-4A5D-973F-FCB5E331B71F}"/>
    <cellStyle name="40% - Énfasis1" xfId="93" xr:uid="{CAFC0DAA-0AAA-4983-8A25-4B24D46581F8}"/>
    <cellStyle name="40% - Énfasis1 2" xfId="94" xr:uid="{9A6EB2DC-17BA-4EB6-B37B-5038097CDA01}"/>
    <cellStyle name="40% - Énfasis1 2 2" xfId="95" xr:uid="{409153B8-3DB2-463A-A4D0-562FBA28519F}"/>
    <cellStyle name="40% - Énfasis1 3" xfId="96" xr:uid="{D6F25FEA-2689-48E7-A635-767CC1635A73}"/>
    <cellStyle name="40% - Énfasis2" xfId="97" xr:uid="{C96FE75B-B177-4D37-8263-6CCF6CBF78C7}"/>
    <cellStyle name="40% - Énfasis2 2" xfId="98" xr:uid="{B136FB65-F3B8-40C3-B15C-EB491F7016BC}"/>
    <cellStyle name="40% - Énfasis2 2 2" xfId="99" xr:uid="{E6FF6B6D-85B3-4475-B465-501267C56A8F}"/>
    <cellStyle name="40% - Énfasis2 3" xfId="100" xr:uid="{FC011FC6-DFAF-4F9A-B0F1-50AE62DD8C75}"/>
    <cellStyle name="40% - Énfasis3" xfId="101" xr:uid="{ED340CCB-FCD7-4960-844F-2DEAB1EA20D3}"/>
    <cellStyle name="40% - Énfasis3 2" xfId="102" xr:uid="{9223D6B3-AE96-4584-83FE-7981465D7103}"/>
    <cellStyle name="40% - Énfasis3 2 2" xfId="103" xr:uid="{DC301C5E-E6C4-414E-8C6E-8DBEEA9C3514}"/>
    <cellStyle name="40% - Énfasis3 3" xfId="104" xr:uid="{A71CE691-A90C-4515-B715-21F798A42CCA}"/>
    <cellStyle name="40% - Énfasis4" xfId="105" xr:uid="{EBEF866A-16F1-4E79-BCF1-C5422F27A72E}"/>
    <cellStyle name="40% - Énfasis4 2" xfId="106" xr:uid="{D5F551AD-6E03-4CE6-B5BF-34458C9948B1}"/>
    <cellStyle name="40% - Énfasis4 2 2" xfId="107" xr:uid="{05DE323F-8919-46A1-A931-AD7CC89D5B02}"/>
    <cellStyle name="40% - Énfasis4 3" xfId="108" xr:uid="{77F08529-F466-44BD-91B1-8E5B0614CD36}"/>
    <cellStyle name="40% - Énfasis5" xfId="109" xr:uid="{684AAFA1-54E0-4237-B466-87E0411CD5FC}"/>
    <cellStyle name="40% - Énfasis5 2" xfId="110" xr:uid="{CF287F57-C804-4AFB-A7A7-14C88B652B82}"/>
    <cellStyle name="40% - Énfasis5 2 2" xfId="111" xr:uid="{114BBD21-5677-4DE9-8AB2-CE01ABD09685}"/>
    <cellStyle name="40% - Énfasis5 3" xfId="112" xr:uid="{67C559B6-4EFB-4027-9670-B5766FD1A3AD}"/>
    <cellStyle name="40% - Énfasis6" xfId="113" xr:uid="{1A5016A8-48DE-4D7C-B1AF-665A802E3C4A}"/>
    <cellStyle name="40% - Énfasis6 2" xfId="114" xr:uid="{62035E9C-1F9C-4079-B26D-02D1E495576D}"/>
    <cellStyle name="40% - Énfasis6 2 2" xfId="115" xr:uid="{7A5D126A-8930-4E53-A693-51285FC0E4CB}"/>
    <cellStyle name="40% - Énfasis6 3" xfId="116" xr:uid="{5C5C08F0-839F-465C-8696-BDDD88A9EB8B}"/>
    <cellStyle name="60% - Accent1 2" xfId="117" xr:uid="{EB5170D7-7C63-4226-984B-FCDA5982DCD4}"/>
    <cellStyle name="60% - Accent2 2" xfId="118" xr:uid="{572401AB-FCA4-4F2B-B0AC-340F74BB7DBD}"/>
    <cellStyle name="60% - Accent3 2" xfId="119" xr:uid="{7A7F5594-27ED-4772-B468-C77A18315760}"/>
    <cellStyle name="60% - Accent4 2" xfId="120" xr:uid="{789D1156-B573-4454-95A9-EDF425EFA270}"/>
    <cellStyle name="60% - Accent5 2" xfId="121" xr:uid="{59035D98-1F7C-4C86-A6B2-E6091BB9D3D2}"/>
    <cellStyle name="60% - Accent6 2" xfId="122" xr:uid="{1AE5D3D8-34A6-4D60-8401-43F1AD7237D8}"/>
    <cellStyle name="60% - Énfasis1" xfId="123" xr:uid="{DA769F22-A818-4633-93BD-2BA90BAED520}"/>
    <cellStyle name="60% - Énfasis2" xfId="124" xr:uid="{7347E6FD-5461-45D9-9D7A-8422D8E43CDD}"/>
    <cellStyle name="60% - Énfasis3" xfId="125" xr:uid="{14EED79D-4882-4F5C-8C60-5268F63C045B}"/>
    <cellStyle name="60% - Énfasis4" xfId="126" xr:uid="{BFA749C8-05D6-4391-834C-4C1890B82B63}"/>
    <cellStyle name="60% - Énfasis5" xfId="127" xr:uid="{E2320D55-D9D4-4580-A7FF-E11F05048670}"/>
    <cellStyle name="60% - Énfasis6" xfId="128" xr:uid="{487BF0ED-5CD6-4D88-85BB-A71D325CD892}"/>
    <cellStyle name="Accent1 2" xfId="129" xr:uid="{738383F7-9921-4405-B89A-B891E4F558F8}"/>
    <cellStyle name="Accent2 2" xfId="130" xr:uid="{5147FC4B-73D7-481B-A186-032DE355905C}"/>
    <cellStyle name="Accent3 2" xfId="131" xr:uid="{5A88F91C-E9E6-4255-8997-5683CAE0F33E}"/>
    <cellStyle name="Accent4 2" xfId="132" xr:uid="{3F4C7E44-CF89-4219-9A99-B2A3B16225A5}"/>
    <cellStyle name="Accent5 2" xfId="133" xr:uid="{86C676A9-1357-4127-9565-9A4DF935EF39}"/>
    <cellStyle name="Accent6 2" xfId="134" xr:uid="{57DF6549-5637-41B7-A316-97AD9C5B6B89}"/>
    <cellStyle name="Bad 2" xfId="135" xr:uid="{3AD1D30F-FDD3-4796-A8FC-9A08BC1AC07C}"/>
    <cellStyle name="Buena" xfId="136" xr:uid="{8465EFFB-504B-4828-9440-AF5ED98EC18D}"/>
    <cellStyle name="Calculation 2" xfId="137" xr:uid="{50156145-612F-4C51-BEA7-FCC876767855}"/>
    <cellStyle name="Cálculo" xfId="138" xr:uid="{0ECEE7E9-78CB-486F-A479-2BE1F5EFB873}"/>
    <cellStyle name="Celda de comprobación" xfId="139" xr:uid="{40AD3617-C2F4-4273-BBFB-28C1138EEFD7}"/>
    <cellStyle name="Celda vinculada" xfId="140" xr:uid="{A23CCF29-4639-4769-B737-D9C6FA1B64C6}"/>
    <cellStyle name="Check Cell 2" xfId="141" xr:uid="{73413A58-5DB5-43D8-8AA7-E25A8E28CBED}"/>
    <cellStyle name="Encabezado 4" xfId="142" xr:uid="{EEFF1B0D-944C-489C-B9DE-498D824F7C63}"/>
    <cellStyle name="Énfasis1" xfId="143" xr:uid="{8F0BF236-5268-49A2-8E9A-8A989FBCD7B1}"/>
    <cellStyle name="Énfasis2" xfId="144" xr:uid="{BB8D63A3-F913-412F-886D-5B93D99B9599}"/>
    <cellStyle name="Énfasis3" xfId="145" xr:uid="{A3A614B9-AB6E-4ABC-BCA2-0CC4A1ABA7EA}"/>
    <cellStyle name="Énfasis4" xfId="146" xr:uid="{CD9C49A6-D196-4913-8E82-BC0DDD1C5D29}"/>
    <cellStyle name="Énfasis5" xfId="147" xr:uid="{8899C22F-5C75-406A-89BD-58D99E1A4DB3}"/>
    <cellStyle name="Énfasis6" xfId="148" xr:uid="{445BED04-47F7-4881-8D5E-3ECE2E9C0ED2}"/>
    <cellStyle name="Entrada" xfId="149" xr:uid="{A31D7532-A11F-45F3-9CEF-87EE4A657717}"/>
    <cellStyle name="Estilo 1" xfId="150" xr:uid="{999F0930-67B0-4955-80E6-CC32FCB1A655}"/>
    <cellStyle name="Estilo 1 2" xfId="151" xr:uid="{5B3A9E67-FBD5-463C-8EA7-2363A23B8E5A}"/>
    <cellStyle name="Estilo 1 2 2" xfId="152" xr:uid="{DCAC1208-0C1F-433C-BA73-4FD66275E0B7}"/>
    <cellStyle name="Estilo 1 2 2 2" xfId="153" xr:uid="{45D07EB7-B819-4420-98A4-F93056B954E0}"/>
    <cellStyle name="Estilo 1 2 2 2 2" xfId="154" xr:uid="{E593E825-3A70-4DEE-85A7-6FD6C1A15F6E}"/>
    <cellStyle name="Estilo 1 2 3" xfId="155" xr:uid="{69DF63BF-E70B-4505-9C81-675578DFBC3E}"/>
    <cellStyle name="Estilo 1 2 3 2" xfId="156" xr:uid="{A808B807-BBBB-4377-AC05-EBBA27CA6612}"/>
    <cellStyle name="Estilo 1 3" xfId="157" xr:uid="{F4F9DE3B-D9C1-4B0C-B7E4-780B80B988B4}"/>
    <cellStyle name="Estilo 1 3 2" xfId="158" xr:uid="{654138A7-2FE4-4377-ABC4-8666B7965467}"/>
    <cellStyle name="Estilo 1 3 2 2" xfId="159" xr:uid="{9E0CFF9F-7787-4896-A7C1-5D8813F96951}"/>
    <cellStyle name="Estilo 1 4" xfId="160" xr:uid="{B00CF80C-00EA-4796-B7FB-EA1AACC06BF5}"/>
    <cellStyle name="Estilo 1 4 2" xfId="161" xr:uid="{085DBCC2-46BE-4447-BC6D-EEF99AA6264E}"/>
    <cellStyle name="Explanatory Text 2" xfId="162" xr:uid="{C6951DFE-E7C5-40D1-B030-5752FD72362C}"/>
    <cellStyle name="Good 2" xfId="163" xr:uid="{52B63F84-3152-47DE-8517-6C79EA1164E4}"/>
    <cellStyle name="Heading 1 2" xfId="164" xr:uid="{344277CD-E36F-4376-B522-E28D485BFC72}"/>
    <cellStyle name="Heading 2 2" xfId="165" xr:uid="{FE161C23-31AD-41D1-9609-C957083AEF9F}"/>
    <cellStyle name="Heading 3 2" xfId="166" xr:uid="{A46E433D-07AE-4F89-947C-486DEE788AA2}"/>
    <cellStyle name="Heading 4 2" xfId="167" xr:uid="{DD4EBD4A-4B20-4F69-A569-D41806E885D8}"/>
    <cellStyle name="Incorrecto" xfId="168" xr:uid="{F9FB3D75-0593-48BA-AC6D-FE60A4428DFC}"/>
    <cellStyle name="Input 2" xfId="169" xr:uid="{BCDF4DE4-042F-48C1-A006-59123355E5F7}"/>
    <cellStyle name="Linked Cell 2" xfId="170" xr:uid="{B7F00E56-C1E8-4E91-9308-7374D852A87C}"/>
    <cellStyle name="Milliers" xfId="22" builtinId="3"/>
    <cellStyle name="Neutral 2" xfId="171" xr:uid="{ADF9515B-D85B-4F83-BCC1-609AB504E51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2 4" xfId="173" xr:uid="{77A9CD6D-108D-49F3-B781-9CAEF7E028C2}"/>
    <cellStyle name="Normal 2 3" xfId="25" xr:uid="{00000000-0005-0000-0000-000006000000}"/>
    <cellStyle name="Normal 2 3 2" xfId="175" xr:uid="{3FAEF4FD-F663-447B-A1A6-FA69DC5EBF15}"/>
    <cellStyle name="Normal 2 3 3" xfId="174" xr:uid="{DB1DACE7-2947-468A-9989-7BD44E3EA745}"/>
    <cellStyle name="Normal 2 4" xfId="172" xr:uid="{A7631EF4-219C-4717-8398-A232D3F00480}"/>
    <cellStyle name="Normal 2 9 2" xfId="26" xr:uid="{00000000-0005-0000-0000-000007000000}"/>
    <cellStyle name="Normal 3" xfId="3" xr:uid="{00000000-0005-0000-0000-000008000000}"/>
    <cellStyle name="Normal 3 2" xfId="177" xr:uid="{5509B1B2-C928-40CB-990C-970E044BB455}"/>
    <cellStyle name="Normal 3 3" xfId="176" xr:uid="{FBA9D281-01EC-4AB2-BB04-7462CD30362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2 2 2" xfId="180" xr:uid="{A4BF8663-DA67-4F73-882D-77456F4E5A08}"/>
    <cellStyle name="Normal 4 2 3" xfId="179" xr:uid="{46EE39C4-77B2-47BB-AA2F-1A083C7D5DBC}"/>
    <cellStyle name="Normal 4 3" xfId="28" xr:uid="{00000000-0005-0000-0000-00000C000000}"/>
    <cellStyle name="Normal 4 4" xfId="178" xr:uid="{A05F6831-6EA5-4298-BFFF-3EFE2F6327A4}"/>
    <cellStyle name="Normal 5" xfId="18" xr:uid="{00000000-0005-0000-0000-00000D000000}"/>
    <cellStyle name="Normal 5 2" xfId="20" xr:uid="{00000000-0005-0000-0000-00000E000000}"/>
    <cellStyle name="Normal 5 3" xfId="181" xr:uid="{516D841D-7BDE-4932-A35C-875D0C51FA8B}"/>
    <cellStyle name="Normal 6" xfId="21" xr:uid="{00000000-0005-0000-0000-00000F000000}"/>
    <cellStyle name="Normal 6 2" xfId="182" xr:uid="{1EFE5984-45E4-4190-B61D-177A3768069B}"/>
    <cellStyle name="Normal 7" xfId="23" xr:uid="{00000000-0005-0000-0000-000010000000}"/>
    <cellStyle name="Normal 7 2" xfId="184" xr:uid="{20531D51-967A-4CE2-9AD4-7120CB73ED77}"/>
    <cellStyle name="Normal 7 3" xfId="183" xr:uid="{45D726AE-B872-4847-A633-FAC3C95771A6}"/>
    <cellStyle name="Normal 8" xfId="32" xr:uid="{44A02957-DAD7-4D86-8034-599924748ABC}"/>
    <cellStyle name="Notas" xfId="185" xr:uid="{1E525ADA-1F65-4727-BDFF-16249F280829}"/>
    <cellStyle name="Notas 2" xfId="186" xr:uid="{089B3B0E-5EA4-4DC0-BBA5-3EBA480B3514}"/>
    <cellStyle name="Notas 2 2" xfId="187" xr:uid="{195EB91E-7FBB-40F6-AE83-F6C91C747801}"/>
    <cellStyle name="Notas 3" xfId="188" xr:uid="{CDD9EA39-8F52-45B4-876B-3E6BF64DB8B2}"/>
    <cellStyle name="Note 2" xfId="189" xr:uid="{0F008B81-9D3F-478D-B1B1-8D6F82CF0972}"/>
    <cellStyle name="Note 2 2" xfId="190" xr:uid="{9DD34C19-CF23-4584-99F6-EB44381583A4}"/>
    <cellStyle name="Note 2 2 2" xfId="191" xr:uid="{F348F326-8974-43D6-95E2-AFD7505F96C8}"/>
    <cellStyle name="Output 2" xfId="192" xr:uid="{4026A201-E305-4FE9-8352-152E17DCA05B}"/>
    <cellStyle name="Percent 2" xfId="13" xr:uid="{00000000-0005-0000-0000-000011000000}"/>
    <cellStyle name="Percent 2 2" xfId="195" xr:uid="{BF251694-93F9-4474-9DEF-6E8E1B74C463}"/>
    <cellStyle name="Percent 2 2 2" xfId="196" xr:uid="{397E3E94-E831-4073-A2B3-6C5B8D0AF722}"/>
    <cellStyle name="Percent 2 3" xfId="194" xr:uid="{927E5A6B-0CF7-467F-B8A3-57A8BB5309D2}"/>
    <cellStyle name="Pourcentage" xfId="31" builtinId="5"/>
    <cellStyle name="Pourcentage 2" xfId="193" xr:uid="{7A636EDC-C88B-4EEC-876C-8F08AF58F78E}"/>
    <cellStyle name="Salida" xfId="197" xr:uid="{5F44C122-8CDC-4CD6-A3F7-6B5724FE3270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199" xr:uid="{B7791473-EED1-4BC5-8855-4E433FEA21C8}"/>
    <cellStyle name="Style 1 2 2" xfId="200" xr:uid="{08EABC38-48A0-46CE-B93A-3668E6FA5928}"/>
    <cellStyle name="Style 1 3" xfId="198" xr:uid="{E20DF652-C2CE-4B93-88CF-DD113A86FD83}"/>
    <cellStyle name="Texto de advertencia" xfId="201" xr:uid="{91BBEE2B-C243-48A6-AE87-6E921C996D9E}"/>
    <cellStyle name="Texto explicativo" xfId="202" xr:uid="{DAD289E0-0FCD-4081-AE04-F7A699A51D60}"/>
    <cellStyle name="Title 2" xfId="203" xr:uid="{AFC1A5B1-6AEA-4AB4-BE35-3F3F42BE23A4}"/>
    <cellStyle name="Título" xfId="204" xr:uid="{0BD52775-F66C-4D9D-A0D8-30892C3A490E}"/>
    <cellStyle name="Título 1" xfId="205" xr:uid="{672837C0-5215-4343-B5C1-C5BA0E41DBB3}"/>
    <cellStyle name="Título 2" xfId="206" xr:uid="{9D21575E-6A46-4337-AF1F-41B45C059BDB}"/>
    <cellStyle name="Título 3" xfId="207" xr:uid="{722FB48C-FFD1-419A-8374-18A4D4BA8784}"/>
    <cellStyle name="Total 2" xfId="208" xr:uid="{438C3404-4719-42DC-9326-B789B9206B3E}"/>
    <cellStyle name="Warning Text 2" xfId="209" xr:uid="{5E7DF41E-B6BF-4A9F-9B7C-0BFB0D3F6FCF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40C383C-3118-43C8-8E1C-F47A54020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11771D9E-79A7-4248-8450-880491EF3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9851B3F4-1C5B-4FC4-8ECA-1DEA4D6D1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B1AE29C8-FB26-40D8-906C-54F55BD11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D9BB1D6D-17E7-47C3-A9CE-8E0A80D36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E911CCC0-80DD-4A83-BC2C-80935351A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5BCDE6FC-823D-4D3F-9004-B2121BDFD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F2BAC991-1D0A-4E6F-B04D-9876D44C9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38C685D7-5073-4DE1-8089-41CBFCD09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2ED6FDC0-D7AB-4832-AF65-BBB5D2ECA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25FD9268-4EA1-4692-8D83-1B9A9F413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3A06F534-A19A-4639-AF3E-2B295935C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CC9ED8CE-7BC6-4BDA-B544-2DB32D95C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96AEA4F0-5385-43A9-A227-C2749DDEC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1250A6-8A2F-4F40-BD32-DAC939122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EC9F72F-DED3-421F-BC86-D7596BBE5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1C0056AE-1DC5-4FD1-BCA6-DE36770CA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6288091D-DA6F-4D59-9445-B9F8F53A2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8CB4C18D-D48C-43CC-B7EA-0EAA86E84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32261038-E724-47F5-8EC0-FADB1CD03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8898337A-1691-46F4-B272-0EA009E1A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C6FF83EC-F5CC-495C-B4F8-C510CB6BE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</xdr:row>
      <xdr:rowOff>177800</xdr:rowOff>
    </xdr:from>
    <xdr:to>
      <xdr:col>14</xdr:col>
      <xdr:colOff>142468</xdr:colOff>
      <xdr:row>42</xdr:row>
      <xdr:rowOff>135455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CD996E1-1386-57BB-49D2-D8A6990D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368800"/>
          <a:ext cx="8486368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63500</xdr:rowOff>
    </xdr:from>
    <xdr:to>
      <xdr:col>14</xdr:col>
      <xdr:colOff>179047</xdr:colOff>
      <xdr:row>18</xdr:row>
      <xdr:rowOff>33282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804B0ED-7F4C-0679-0AEC-1632810E7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444500"/>
          <a:ext cx="8522947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45</xdr:row>
      <xdr:rowOff>101600</xdr:rowOff>
    </xdr:from>
    <xdr:to>
      <xdr:col>14</xdr:col>
      <xdr:colOff>153140</xdr:colOff>
      <xdr:row>64</xdr:row>
      <xdr:rowOff>176596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6806083-8A49-9F16-4B32-DFBC0C348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674100"/>
          <a:ext cx="853514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68</xdr:row>
      <xdr:rowOff>139700</xdr:rowOff>
    </xdr:from>
    <xdr:to>
      <xdr:col>14</xdr:col>
      <xdr:colOff>306554</xdr:colOff>
      <xdr:row>88</xdr:row>
      <xdr:rowOff>36389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03F4DE8-A40C-E82F-01B1-BBB72AF9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200" y="13093700"/>
          <a:ext cx="8510754" cy="37066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OM_Kalthoum\Dynamic%20plot_OUM_Kalthoum.xlsx" TargetMode="External"/><Relationship Id="rId1" Type="http://schemas.openxmlformats.org/officeDocument/2006/relationships/externalLinkPath" Target="Nabeul/OM_Kalthoum/Dynamic%20plot_OUM_Kaltho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6866.0050000000001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97.485118</v>
          </cell>
          <cell r="AE5">
            <v>11582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1000</v>
          </cell>
          <cell r="AA6">
            <v>30000000</v>
          </cell>
          <cell r="AB6">
            <v>93.242859999999993</v>
          </cell>
          <cell r="AE6">
            <v>14191</v>
          </cell>
        </row>
        <row r="7">
          <cell r="B7">
            <v>-100</v>
          </cell>
          <cell r="C7">
            <v>100</v>
          </cell>
          <cell r="F7">
            <v>1545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99.617407999999998</v>
          </cell>
          <cell r="W7">
            <v>73402</v>
          </cell>
          <cell r="AA7">
            <v>40000000</v>
          </cell>
          <cell r="AB7">
            <v>88.044978</v>
          </cell>
          <cell r="AE7">
            <v>14159</v>
          </cell>
        </row>
        <row r="8">
          <cell r="B8">
            <v>-90</v>
          </cell>
          <cell r="C8">
            <v>99.406599999999997</v>
          </cell>
          <cell r="F8">
            <v>26844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71.534385999999998</v>
          </cell>
          <cell r="W8">
            <v>107390.001</v>
          </cell>
          <cell r="AA8">
            <v>50000000</v>
          </cell>
          <cell r="AB8">
            <v>82.858816000000004</v>
          </cell>
          <cell r="AE8">
            <v>7087</v>
          </cell>
        </row>
        <row r="9">
          <cell r="B9">
            <v>-80</v>
          </cell>
          <cell r="C9">
            <v>89.096418999999997</v>
          </cell>
          <cell r="F9">
            <v>55609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30.447824000000001</v>
          </cell>
          <cell r="W9">
            <v>77573.001000000004</v>
          </cell>
          <cell r="AA9">
            <v>60000000</v>
          </cell>
          <cell r="AB9">
            <v>80.262988000000007</v>
          </cell>
          <cell r="AE9">
            <v>7065</v>
          </cell>
        </row>
        <row r="10">
          <cell r="B10">
            <v>-70</v>
          </cell>
          <cell r="C10">
            <v>67.738242999999997</v>
          </cell>
          <cell r="F10">
            <v>109546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0.76900999999999997</v>
          </cell>
          <cell r="W10">
            <v>2010</v>
          </cell>
          <cell r="AA10">
            <v>70000000</v>
          </cell>
          <cell r="AB10">
            <v>77.675218000000001</v>
          </cell>
          <cell r="AE10">
            <v>7128.0010000000002</v>
          </cell>
        </row>
        <row r="11">
          <cell r="B11">
            <v>-60</v>
          </cell>
          <cell r="C11">
            <v>25.664069999999999</v>
          </cell>
          <cell r="F11">
            <v>64274</v>
          </cell>
          <cell r="K11">
            <v>-14</v>
          </cell>
          <cell r="L11">
            <v>100</v>
          </cell>
          <cell r="O11">
            <v>505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75.064372000000006</v>
          </cell>
          <cell r="AE11">
            <v>13697</v>
          </cell>
        </row>
        <row r="12">
          <cell r="B12">
            <v>-50</v>
          </cell>
          <cell r="C12">
            <v>0.97786200000000001</v>
          </cell>
          <cell r="F12">
            <v>2546</v>
          </cell>
          <cell r="K12">
            <v>-12</v>
          </cell>
          <cell r="L12">
            <v>99.806791000000004</v>
          </cell>
          <cell r="O12">
            <v>26302</v>
          </cell>
          <cell r="AA12">
            <v>90000000</v>
          </cell>
          <cell r="AB12">
            <v>70.047432000000001</v>
          </cell>
          <cell r="AE12">
            <v>12627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89.743854999999996</v>
          </cell>
          <cell r="O13">
            <v>234568.00200000001</v>
          </cell>
          <cell r="AA13">
            <v>100000000</v>
          </cell>
          <cell r="AB13">
            <v>65.422410999999997</v>
          </cell>
          <cell r="AE13">
            <v>10602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61.539107999999999</v>
          </cell>
          <cell r="AE14">
            <v>11653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57.270845000000001</v>
          </cell>
          <cell r="AE15">
            <v>10670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53.362634999999997</v>
          </cell>
          <cell r="AE16">
            <v>8584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50.218485000000001</v>
          </cell>
          <cell r="AE17">
            <v>16748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44.084023999999999</v>
          </cell>
          <cell r="AE18">
            <v>13667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39.078071999999999</v>
          </cell>
          <cell r="AE19">
            <v>25766</v>
          </cell>
        </row>
        <row r="20">
          <cell r="AA20">
            <v>170000000</v>
          </cell>
          <cell r="AB20">
            <v>29.640495000000001</v>
          </cell>
          <cell r="AE20">
            <v>26770</v>
          </cell>
        </row>
        <row r="21">
          <cell r="AA21">
            <v>180000000</v>
          </cell>
          <cell r="AB21">
            <v>19.835173000000001</v>
          </cell>
          <cell r="AE21">
            <v>14196</v>
          </cell>
        </row>
        <row r="22">
          <cell r="AA22">
            <v>190000000</v>
          </cell>
          <cell r="AB22">
            <v>14.635459000000001</v>
          </cell>
          <cell r="AE22">
            <v>13691</v>
          </cell>
        </row>
        <row r="23">
          <cell r="AA23">
            <v>200000000</v>
          </cell>
          <cell r="AB23">
            <v>9.6207170000000009</v>
          </cell>
          <cell r="AE23">
            <v>15149</v>
          </cell>
        </row>
        <row r="24">
          <cell r="AA24" t="str">
            <v>...</v>
          </cell>
          <cell r="AB24">
            <v>4.0719370000000001</v>
          </cell>
          <cell r="AE24">
            <v>11117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K2" activePane="bottomRight" state="frozen"/>
      <selection activeCell="O35" sqref="O35"/>
      <selection pane="topRight" activeCell="O35" sqref="O35"/>
      <selection pane="bottomLeft" activeCell="O35" sqref="O35"/>
      <selection pane="bottomRight" activeCell="O13" sqref="O13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97</v>
      </c>
      <c r="V1" s="15" t="s">
        <v>96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83" t="s">
        <v>205</v>
      </c>
      <c r="D2" s="84">
        <v>544095</v>
      </c>
      <c r="E2" s="61" t="s">
        <v>105</v>
      </c>
      <c r="F2" s="83" t="s">
        <v>201</v>
      </c>
      <c r="G2" s="83" t="s">
        <v>202</v>
      </c>
      <c r="H2" s="62">
        <v>31</v>
      </c>
      <c r="I2" s="19">
        <v>605</v>
      </c>
      <c r="J2" s="21">
        <v>2</v>
      </c>
      <c r="K2" s="84" t="s">
        <v>206</v>
      </c>
      <c r="L2" s="63">
        <v>362000</v>
      </c>
      <c r="M2" s="62">
        <v>31</v>
      </c>
      <c r="N2" s="19" t="s">
        <v>106</v>
      </c>
      <c r="O2" s="22" t="s">
        <v>107</v>
      </c>
      <c r="P2" s="62">
        <v>15</v>
      </c>
      <c r="Q2" s="84">
        <v>450</v>
      </c>
      <c r="R2" s="19">
        <v>15000</v>
      </c>
      <c r="S2" s="84">
        <v>331</v>
      </c>
      <c r="T2" s="19"/>
      <c r="U2" s="83">
        <v>36.463732309999997</v>
      </c>
      <c r="V2" s="83">
        <v>10.733037729999999</v>
      </c>
      <c r="W2" s="83">
        <v>30</v>
      </c>
      <c r="X2" s="19"/>
      <c r="Y2" s="19"/>
      <c r="Z2" s="19"/>
      <c r="AA2" s="19"/>
      <c r="AB2" s="19" t="s">
        <v>108</v>
      </c>
    </row>
    <row r="3" spans="1:28" s="23" customFormat="1" ht="15.75">
      <c r="A3" s="19" t="s">
        <v>104</v>
      </c>
      <c r="B3" s="20"/>
      <c r="C3" s="83" t="s">
        <v>205</v>
      </c>
      <c r="D3" s="84">
        <v>544095</v>
      </c>
      <c r="E3" s="61" t="s">
        <v>105</v>
      </c>
      <c r="F3" s="83" t="s">
        <v>201</v>
      </c>
      <c r="G3" s="83" t="s">
        <v>203</v>
      </c>
      <c r="H3" s="62">
        <v>32</v>
      </c>
      <c r="I3" s="19">
        <v>605</v>
      </c>
      <c r="J3" s="21">
        <v>2</v>
      </c>
      <c r="K3" s="84" t="s">
        <v>207</v>
      </c>
      <c r="L3" s="63">
        <v>362000</v>
      </c>
      <c r="M3" s="62">
        <v>32</v>
      </c>
      <c r="N3" s="19" t="s">
        <v>106</v>
      </c>
      <c r="O3" s="22" t="s">
        <v>107</v>
      </c>
      <c r="P3" s="62">
        <v>15</v>
      </c>
      <c r="Q3" s="84">
        <v>451</v>
      </c>
      <c r="R3" s="19">
        <v>15000</v>
      </c>
      <c r="S3" s="84">
        <v>341</v>
      </c>
      <c r="T3" s="19"/>
      <c r="U3" s="83">
        <v>36.463732309999997</v>
      </c>
      <c r="V3" s="83">
        <v>10.733037729999999</v>
      </c>
      <c r="W3" s="83">
        <v>150</v>
      </c>
      <c r="X3" s="19"/>
      <c r="Y3" s="19"/>
      <c r="Z3" s="19"/>
      <c r="AA3" s="19"/>
      <c r="AB3" s="19" t="s">
        <v>108</v>
      </c>
    </row>
    <row r="4" spans="1:28" s="23" customFormat="1" ht="15.75">
      <c r="A4" s="19" t="s">
        <v>104</v>
      </c>
      <c r="B4" s="20"/>
      <c r="C4" s="83" t="s">
        <v>205</v>
      </c>
      <c r="D4" s="84">
        <v>544095</v>
      </c>
      <c r="E4" s="61" t="s">
        <v>105</v>
      </c>
      <c r="F4" s="83" t="s">
        <v>201</v>
      </c>
      <c r="G4" s="83" t="s">
        <v>204</v>
      </c>
      <c r="H4" s="62">
        <v>33</v>
      </c>
      <c r="I4" s="19">
        <v>605</v>
      </c>
      <c r="J4" s="21">
        <v>2</v>
      </c>
      <c r="K4" s="84" t="s">
        <v>208</v>
      </c>
      <c r="L4" s="63">
        <v>362000</v>
      </c>
      <c r="M4" s="62">
        <v>33</v>
      </c>
      <c r="N4" s="19" t="s">
        <v>106</v>
      </c>
      <c r="O4" s="22" t="s">
        <v>107</v>
      </c>
      <c r="P4" s="62">
        <v>15</v>
      </c>
      <c r="Q4" s="84">
        <v>452</v>
      </c>
      <c r="R4" s="19">
        <v>15000</v>
      </c>
      <c r="S4" s="84">
        <v>351</v>
      </c>
      <c r="T4" s="19"/>
      <c r="U4" s="83">
        <v>36.463732309999997</v>
      </c>
      <c r="V4" s="83">
        <v>10.733037729999999</v>
      </c>
      <c r="W4" s="83">
        <v>240</v>
      </c>
      <c r="X4" s="19"/>
      <c r="Y4" s="19"/>
      <c r="Z4" s="19"/>
      <c r="AA4" s="19"/>
      <c r="AB4" s="19" t="s">
        <v>108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5"/>
      <c r="X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5"/>
      <c r="X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5"/>
      <c r="X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5"/>
      <c r="X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6" sqref="G6"/>
    </sheetView>
  </sheetViews>
  <sheetFormatPr baseColWidth="10" defaultColWidth="9" defaultRowHeight="14.25"/>
  <cols>
    <col min="1" max="1" width="41.25" bestFit="1" customWidth="1"/>
    <col min="2" max="4" width="10.625" bestFit="1" customWidth="1"/>
  </cols>
  <sheetData>
    <row r="1" spans="1:4">
      <c r="A1" s="6" t="s">
        <v>186</v>
      </c>
      <c r="B1" s="6" t="s">
        <v>18</v>
      </c>
      <c r="C1" s="6" t="s">
        <v>19</v>
      </c>
      <c r="D1" s="6" t="s">
        <v>20</v>
      </c>
    </row>
    <row r="2" spans="1:4">
      <c r="A2" s="64" t="s">
        <v>171</v>
      </c>
      <c r="B2" s="101">
        <v>227.03183221626199</v>
      </c>
      <c r="C2" s="101">
        <v>220.03044276979099</v>
      </c>
      <c r="D2" s="101">
        <v>203.739189086246</v>
      </c>
    </row>
    <row r="3" spans="1:4">
      <c r="A3" s="64" t="s">
        <v>172</v>
      </c>
      <c r="B3" s="101">
        <v>165.997940300984</v>
      </c>
      <c r="C3" s="101">
        <v>108.24534781484499</v>
      </c>
      <c r="D3" s="101">
        <v>135.29325502904499</v>
      </c>
    </row>
    <row r="4" spans="1:4">
      <c r="A4" s="64" t="s">
        <v>173</v>
      </c>
      <c r="B4" s="101">
        <v>77.800350720004005</v>
      </c>
      <c r="C4" s="101">
        <v>86.531697080167987</v>
      </c>
      <c r="D4" s="101">
        <v>76.562777580693009</v>
      </c>
    </row>
    <row r="5" spans="1:4">
      <c r="A5" s="64" t="s">
        <v>177</v>
      </c>
      <c r="B5" s="101">
        <v>35.000764265828998</v>
      </c>
      <c r="C5" s="101">
        <v>43.976160548526998</v>
      </c>
      <c r="D5" s="101">
        <v>39.373371038585994</v>
      </c>
    </row>
    <row r="6" spans="1:4">
      <c r="A6" s="64" t="s">
        <v>182</v>
      </c>
      <c r="B6" s="101">
        <v>422.15164199999998</v>
      </c>
      <c r="C6" s="101">
        <v>454.68228799999997</v>
      </c>
      <c r="D6" s="101">
        <v>467.82127199999996</v>
      </c>
    </row>
    <row r="7" spans="1:4">
      <c r="A7" s="64" t="s">
        <v>183</v>
      </c>
      <c r="B7" s="101">
        <v>409.952</v>
      </c>
      <c r="C7" s="101">
        <v>131.18513999999999</v>
      </c>
      <c r="D7" s="101">
        <v>169.87398399999998</v>
      </c>
    </row>
    <row r="8" spans="1:4">
      <c r="A8" s="64" t="s">
        <v>184</v>
      </c>
      <c r="B8" s="101">
        <v>90.631119999999996</v>
      </c>
      <c r="C8" s="101">
        <v>113.84772699999999</v>
      </c>
      <c r="D8" s="101">
        <v>105.45287499999999</v>
      </c>
    </row>
    <row r="9" spans="1:4">
      <c r="A9" s="64" t="s">
        <v>185</v>
      </c>
      <c r="B9" s="101">
        <v>42.991962000000001</v>
      </c>
      <c r="C9" s="101">
        <v>47.872344999999996</v>
      </c>
      <c r="D9" s="101">
        <v>42.711749999999995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workbookViewId="0">
      <pane ySplit="1" topLeftCell="A26" activePane="bottomLeft" state="frozen"/>
      <selection activeCell="G29" sqref="G29"/>
      <selection pane="bottomLeft" activeCell="L19" sqref="L19"/>
    </sheetView>
  </sheetViews>
  <sheetFormatPr baseColWidth="10" defaultColWidth="9" defaultRowHeight="14.25"/>
  <cols>
    <col min="1" max="1" width="45.625" customWidth="1"/>
    <col min="2" max="2" width="28.125" customWidth="1"/>
    <col min="3" max="5" width="11" bestFit="1" customWidth="1"/>
    <col min="6" max="6" width="12.25" customWidth="1"/>
    <col min="7" max="7" width="16.125" customWidth="1"/>
    <col min="11" max="11" width="3.75" customWidth="1"/>
    <col min="12" max="12" width="15.5" style="87" customWidth="1"/>
  </cols>
  <sheetData>
    <row r="1" spans="1:13" ht="37.5" customHeight="1">
      <c r="A1" s="2"/>
      <c r="B1" s="104" t="s">
        <v>0</v>
      </c>
      <c r="C1" s="105"/>
      <c r="D1" s="105"/>
      <c r="E1" s="105"/>
      <c r="F1" s="105"/>
      <c r="G1" s="105"/>
      <c r="H1" s="106"/>
      <c r="I1" s="3"/>
    </row>
    <row r="2" spans="1:13" ht="23.25" customHeight="1">
      <c r="A2" s="107" t="s">
        <v>1</v>
      </c>
      <c r="B2" s="109"/>
      <c r="C2" s="107" t="str">
        <f>'Cell info'!C1</f>
        <v>Site ID-1</v>
      </c>
      <c r="D2" s="109"/>
      <c r="E2" s="110" t="s">
        <v>196</v>
      </c>
      <c r="F2" s="110"/>
      <c r="G2" s="107" t="str">
        <f>'Cell info'!F1</f>
        <v>Site Name(*)</v>
      </c>
      <c r="H2" s="108"/>
      <c r="I2" s="109"/>
    </row>
    <row r="3" spans="1:13" ht="20.25">
      <c r="A3" s="107" t="s">
        <v>188</v>
      </c>
      <c r="B3" s="109"/>
      <c r="C3" s="107"/>
      <c r="D3" s="109"/>
      <c r="E3" s="115" t="s">
        <v>113</v>
      </c>
      <c r="F3" s="115"/>
      <c r="G3" s="107"/>
      <c r="H3" s="108"/>
      <c r="I3" s="109"/>
      <c r="K3" s="91" t="s">
        <v>200</v>
      </c>
      <c r="L3" s="92" t="s">
        <v>197</v>
      </c>
      <c r="M3" s="85"/>
    </row>
    <row r="4" spans="1:13" s="1" customFormat="1" ht="12">
      <c r="A4" s="4" t="s">
        <v>2</v>
      </c>
      <c r="B4" s="4"/>
      <c r="C4" s="113" t="s">
        <v>3</v>
      </c>
      <c r="D4" s="114"/>
      <c r="E4" s="114"/>
      <c r="F4" s="114"/>
      <c r="G4" s="5" t="s">
        <v>4</v>
      </c>
      <c r="H4" s="6" t="s">
        <v>5</v>
      </c>
      <c r="I4" s="5" t="s">
        <v>6</v>
      </c>
      <c r="L4" s="88" t="s">
        <v>198</v>
      </c>
      <c r="M4" s="86" t="s">
        <v>199</v>
      </c>
    </row>
    <row r="5" spans="1:13" ht="15">
      <c r="A5" s="102" t="s">
        <v>7</v>
      </c>
      <c r="B5" s="102"/>
      <c r="C5" s="103" t="s">
        <v>8</v>
      </c>
      <c r="D5" s="103"/>
      <c r="E5" s="103"/>
      <c r="F5" s="103"/>
      <c r="G5" s="7" t="s">
        <v>8</v>
      </c>
      <c r="H5" s="8" t="s">
        <v>9</v>
      </c>
      <c r="I5" s="9"/>
      <c r="L5" s="89">
        <v>30</v>
      </c>
      <c r="M5" s="98">
        <v>95</v>
      </c>
    </row>
    <row r="6" spans="1:13" ht="15">
      <c r="A6" s="102" t="s">
        <v>10</v>
      </c>
      <c r="B6" s="102"/>
      <c r="C6" s="103" t="s">
        <v>8</v>
      </c>
      <c r="D6" s="103"/>
      <c r="E6" s="103"/>
      <c r="F6" s="103"/>
      <c r="G6" s="7" t="s">
        <v>8</v>
      </c>
      <c r="H6" s="8" t="s">
        <v>9</v>
      </c>
      <c r="I6" s="9"/>
      <c r="L6" s="89">
        <v>150</v>
      </c>
      <c r="M6" s="98">
        <v>210</v>
      </c>
    </row>
    <row r="7" spans="1:13" ht="15">
      <c r="A7" s="102" t="s">
        <v>11</v>
      </c>
      <c r="B7" s="102"/>
      <c r="C7" s="103" t="str">
        <f>'Cell info'!O4</f>
        <v>CELL_BW_10M</v>
      </c>
      <c r="D7" s="103"/>
      <c r="E7" s="103"/>
      <c r="F7" s="103"/>
      <c r="G7" s="7" t="s">
        <v>12</v>
      </c>
      <c r="H7" s="8" t="s">
        <v>9</v>
      </c>
      <c r="I7" s="9"/>
      <c r="L7" s="89">
        <v>240</v>
      </c>
      <c r="M7" s="98">
        <v>335</v>
      </c>
    </row>
    <row r="8" spans="1:13" s="1" customFormat="1" ht="12">
      <c r="A8" s="4" t="s">
        <v>13</v>
      </c>
      <c r="B8" s="4"/>
      <c r="C8" s="116" t="s">
        <v>3</v>
      </c>
      <c r="D8" s="116"/>
      <c r="E8" s="116"/>
      <c r="F8" s="116"/>
      <c r="G8" s="5" t="s">
        <v>4</v>
      </c>
      <c r="H8" s="6" t="s">
        <v>5</v>
      </c>
      <c r="I8" s="5" t="s">
        <v>6</v>
      </c>
      <c r="L8" s="90"/>
    </row>
    <row r="9" spans="1:13" ht="15">
      <c r="A9" s="65" t="s">
        <v>145</v>
      </c>
      <c r="B9" s="65"/>
      <c r="C9" s="103" t="s">
        <v>14</v>
      </c>
      <c r="D9" s="103"/>
      <c r="E9" s="103"/>
      <c r="F9" s="103"/>
      <c r="G9" s="7" t="s">
        <v>14</v>
      </c>
      <c r="H9" s="8" t="s">
        <v>9</v>
      </c>
      <c r="I9" s="9"/>
    </row>
    <row r="10" spans="1:13" ht="15">
      <c r="A10" s="65" t="s">
        <v>15</v>
      </c>
      <c r="B10" s="65"/>
      <c r="C10" s="103" t="s">
        <v>14</v>
      </c>
      <c r="D10" s="103"/>
      <c r="E10" s="103"/>
      <c r="F10" s="103"/>
      <c r="G10" s="7" t="s">
        <v>14</v>
      </c>
      <c r="H10" s="8" t="s">
        <v>9</v>
      </c>
      <c r="I10" s="9"/>
    </row>
    <row r="11" spans="1:13" ht="15">
      <c r="A11" s="65" t="s">
        <v>16</v>
      </c>
      <c r="B11" s="65"/>
      <c r="C11" s="103" t="s">
        <v>14</v>
      </c>
      <c r="D11" s="103"/>
      <c r="E11" s="103"/>
      <c r="F11" s="103"/>
      <c r="G11" s="7" t="s">
        <v>14</v>
      </c>
      <c r="H11" s="8" t="s">
        <v>9</v>
      </c>
      <c r="I11" s="9"/>
    </row>
    <row r="12" spans="1:13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  <c r="L12" s="90"/>
    </row>
    <row r="13" spans="1:13" ht="15">
      <c r="A13" s="65" t="s">
        <v>22</v>
      </c>
      <c r="B13" s="65"/>
      <c r="C13" s="103">
        <v>10.733037729999999</v>
      </c>
      <c r="D13" s="103"/>
      <c r="E13" s="103"/>
      <c r="F13" s="103"/>
      <c r="G13" s="7" t="s">
        <v>23</v>
      </c>
      <c r="H13" s="8"/>
      <c r="I13" s="9"/>
    </row>
    <row r="14" spans="1:13" ht="15">
      <c r="A14" s="65" t="s">
        <v>24</v>
      </c>
      <c r="B14" s="65"/>
      <c r="C14" s="103">
        <v>36.463732309999997</v>
      </c>
      <c r="D14" s="103"/>
      <c r="E14" s="103"/>
      <c r="F14" s="103"/>
      <c r="G14" s="7" t="s">
        <v>23</v>
      </c>
      <c r="H14" s="8"/>
      <c r="I14" s="9"/>
    </row>
    <row r="15" spans="1:13" ht="15">
      <c r="A15" s="65" t="s">
        <v>25</v>
      </c>
      <c r="B15" s="65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 ht="15">
      <c r="A16" s="65" t="s">
        <v>27</v>
      </c>
      <c r="B16" s="65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12" ht="15">
      <c r="A17" s="65" t="s">
        <v>28</v>
      </c>
      <c r="B17" s="65"/>
      <c r="C17" s="10">
        <v>95</v>
      </c>
      <c r="D17" s="10">
        <v>210</v>
      </c>
      <c r="E17" s="10">
        <v>355</v>
      </c>
      <c r="F17" s="10" t="s">
        <v>26</v>
      </c>
      <c r="G17" s="7" t="s">
        <v>23</v>
      </c>
      <c r="H17" s="8"/>
      <c r="I17" s="9"/>
    </row>
    <row r="18" spans="1:12" ht="15">
      <c r="A18" s="65" t="s">
        <v>114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12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12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12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12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  <c r="L22" s="90"/>
    </row>
    <row r="23" spans="1:12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12" s="1" customFormat="1" ht="12">
      <c r="A24" s="4" t="s">
        <v>115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  <c r="L24" s="90"/>
    </row>
    <row r="25" spans="1:12" s="1" customFormat="1" ht="15">
      <c r="A25" s="65" t="s">
        <v>34</v>
      </c>
      <c r="B25" s="67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  <c r="L25" s="90"/>
    </row>
    <row r="26" spans="1:12" s="1" customFormat="1" ht="15">
      <c r="A26" s="65" t="s">
        <v>35</v>
      </c>
      <c r="B26" s="67"/>
      <c r="C26" s="10">
        <v>450</v>
      </c>
      <c r="D26" s="10">
        <v>451</v>
      </c>
      <c r="E26" s="10">
        <v>452</v>
      </c>
      <c r="F26" s="10"/>
      <c r="G26" s="7" t="s">
        <v>12</v>
      </c>
      <c r="H26" s="8"/>
      <c r="I26" s="9"/>
      <c r="L26" s="90"/>
    </row>
    <row r="27" spans="1:12" s="1" customFormat="1" ht="15">
      <c r="A27" s="65" t="s">
        <v>130</v>
      </c>
      <c r="B27" s="65"/>
      <c r="C27" s="10" t="s">
        <v>187</v>
      </c>
      <c r="D27" s="10" t="s">
        <v>187</v>
      </c>
      <c r="E27" s="10" t="s">
        <v>187</v>
      </c>
      <c r="F27" s="10"/>
      <c r="G27" s="7" t="s">
        <v>12</v>
      </c>
      <c r="H27" s="8"/>
      <c r="I27" s="9"/>
      <c r="L27" s="90"/>
    </row>
    <row r="28" spans="1:12" s="1" customFormat="1" ht="15">
      <c r="A28" s="66" t="s">
        <v>131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  <c r="L28" s="90"/>
    </row>
    <row r="29" spans="1:12" s="1" customFormat="1" ht="15">
      <c r="A29" s="66" t="s">
        <v>153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  <c r="L29" s="90"/>
    </row>
    <row r="30" spans="1:12" s="1" customFormat="1" ht="15">
      <c r="A30" s="66" t="s">
        <v>147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  <c r="L30" s="90"/>
    </row>
    <row r="31" spans="1:12" s="1" customFormat="1" ht="15">
      <c r="A31" s="64" t="s">
        <v>171</v>
      </c>
      <c r="B31" s="77"/>
      <c r="C31" s="79">
        <v>227.03183221626199</v>
      </c>
      <c r="D31" s="79">
        <v>220.03044276979099</v>
      </c>
      <c r="E31" s="79">
        <v>203.739189086246</v>
      </c>
      <c r="F31" s="10"/>
      <c r="G31" s="70" t="s">
        <v>152</v>
      </c>
      <c r="H31" s="8" t="s">
        <v>9</v>
      </c>
      <c r="I31" s="9"/>
      <c r="L31" s="90"/>
    </row>
    <row r="32" spans="1:12" ht="15">
      <c r="A32" s="64" t="s">
        <v>172</v>
      </c>
      <c r="B32" s="64"/>
      <c r="C32" s="79">
        <v>165.997940300984</v>
      </c>
      <c r="D32" s="79">
        <v>108.24534781484499</v>
      </c>
      <c r="E32" s="79">
        <v>135.29325502904499</v>
      </c>
      <c r="F32" s="10"/>
      <c r="G32" s="70" t="s">
        <v>169</v>
      </c>
      <c r="H32" s="8" t="s">
        <v>9</v>
      </c>
      <c r="I32" s="9"/>
    </row>
    <row r="33" spans="1:12" ht="15">
      <c r="A33" s="64" t="s">
        <v>173</v>
      </c>
      <c r="B33" s="64"/>
      <c r="C33" s="79">
        <v>77.800350720004005</v>
      </c>
      <c r="D33" s="79">
        <v>86.531697080167987</v>
      </c>
      <c r="E33" s="79">
        <v>76.562777580693009</v>
      </c>
      <c r="F33" s="10"/>
      <c r="G33" s="70" t="s">
        <v>148</v>
      </c>
      <c r="H33" s="8" t="s">
        <v>9</v>
      </c>
      <c r="I33" s="9"/>
    </row>
    <row r="34" spans="1:12" ht="15">
      <c r="A34" s="64" t="s">
        <v>177</v>
      </c>
      <c r="B34" s="64"/>
      <c r="C34" s="79">
        <v>35.000764265828998</v>
      </c>
      <c r="D34" s="79">
        <v>43.976160548526998</v>
      </c>
      <c r="E34" s="79">
        <v>39.373371038585994</v>
      </c>
      <c r="F34" s="10"/>
      <c r="G34" s="70" t="s">
        <v>170</v>
      </c>
      <c r="H34" s="8" t="s">
        <v>9</v>
      </c>
      <c r="I34" s="9"/>
    </row>
    <row r="35" spans="1:12" ht="15">
      <c r="A35" s="64" t="s">
        <v>36</v>
      </c>
      <c r="B35" s="64"/>
      <c r="C35" s="79">
        <v>29.5</v>
      </c>
      <c r="D35" s="79">
        <v>28.5</v>
      </c>
      <c r="E35" s="79">
        <v>29</v>
      </c>
      <c r="F35" s="10"/>
      <c r="G35" s="70" t="s">
        <v>179</v>
      </c>
      <c r="H35" s="8" t="s">
        <v>9</v>
      </c>
      <c r="I35" s="9"/>
    </row>
    <row r="36" spans="1:12" s="1" customFormat="1" ht="15.6" customHeight="1">
      <c r="A36" s="4" t="s">
        <v>37</v>
      </c>
      <c r="B36" s="4"/>
      <c r="C36" s="113" t="s">
        <v>38</v>
      </c>
      <c r="D36" s="114"/>
      <c r="E36" s="114"/>
      <c r="F36" s="114"/>
      <c r="G36" s="5" t="s">
        <v>4</v>
      </c>
      <c r="H36" s="6" t="s">
        <v>5</v>
      </c>
      <c r="I36" s="5" t="s">
        <v>6</v>
      </c>
      <c r="L36" s="90"/>
    </row>
    <row r="37" spans="1:12" s="1" customFormat="1" ht="15.6" customHeight="1">
      <c r="A37" s="64" t="s">
        <v>149</v>
      </c>
      <c r="B37" s="64"/>
      <c r="C37" s="119" t="s">
        <v>187</v>
      </c>
      <c r="D37" s="120"/>
      <c r="E37" s="120"/>
      <c r="F37" s="120"/>
      <c r="G37" s="12"/>
      <c r="H37" s="8" t="s">
        <v>9</v>
      </c>
      <c r="I37" s="9"/>
      <c r="L37" s="90"/>
    </row>
    <row r="38" spans="1:12" s="1" customFormat="1" ht="15.6" customHeight="1">
      <c r="A38" s="64" t="s">
        <v>150</v>
      </c>
      <c r="B38" s="64"/>
      <c r="C38" s="119" t="s">
        <v>187</v>
      </c>
      <c r="D38" s="120"/>
      <c r="E38" s="120"/>
      <c r="F38" s="120"/>
      <c r="G38" s="12"/>
      <c r="H38" s="8" t="s">
        <v>9</v>
      </c>
      <c r="I38" s="9"/>
      <c r="L38" s="90"/>
    </row>
    <row r="39" spans="1:12" s="1" customFormat="1" ht="15.6" customHeight="1">
      <c r="A39" s="64" t="s">
        <v>151</v>
      </c>
      <c r="B39" s="64"/>
      <c r="C39" s="119" t="s">
        <v>187</v>
      </c>
      <c r="D39" s="120"/>
      <c r="E39" s="120"/>
      <c r="F39" s="120"/>
      <c r="G39" s="12"/>
      <c r="H39" s="8" t="s">
        <v>9</v>
      </c>
      <c r="I39" s="9"/>
      <c r="L39" s="93"/>
    </row>
    <row r="40" spans="1:12" ht="15">
      <c r="A40" s="64" t="s">
        <v>136</v>
      </c>
      <c r="B40" s="67"/>
      <c r="C40" s="111">
        <v>-76.682177999999993</v>
      </c>
      <c r="D40" s="112">
        <v>-76.682177999999993</v>
      </c>
      <c r="E40" s="112">
        <v>-76.682177999999993</v>
      </c>
      <c r="F40" s="112">
        <v>-76.682177999999993</v>
      </c>
      <c r="G40" s="12" t="s">
        <v>12</v>
      </c>
      <c r="H40" s="8"/>
      <c r="I40" s="9"/>
      <c r="L40" s="93"/>
    </row>
    <row r="41" spans="1:12" ht="15">
      <c r="A41" s="64" t="s">
        <v>137</v>
      </c>
      <c r="B41" s="67"/>
      <c r="C41" s="111">
        <v>-10.958871</v>
      </c>
      <c r="D41" s="112">
        <v>-10.958871</v>
      </c>
      <c r="E41" s="112">
        <v>-10.958871</v>
      </c>
      <c r="F41" s="112">
        <v>-10.958871</v>
      </c>
      <c r="G41" s="12" t="s">
        <v>12</v>
      </c>
      <c r="H41" s="8"/>
      <c r="I41" s="9"/>
      <c r="L41" s="93"/>
    </row>
    <row r="42" spans="1:12" ht="15">
      <c r="A42" s="64" t="s">
        <v>138</v>
      </c>
      <c r="B42" s="67"/>
      <c r="C42" s="111">
        <v>15.028127</v>
      </c>
      <c r="D42" s="112">
        <v>15.028127</v>
      </c>
      <c r="E42" s="112">
        <v>15.028127</v>
      </c>
      <c r="F42" s="112">
        <v>15.028127</v>
      </c>
      <c r="G42" s="12" t="s">
        <v>12</v>
      </c>
      <c r="H42" s="8"/>
      <c r="I42" s="9"/>
      <c r="L42" s="96"/>
    </row>
    <row r="43" spans="1:12" ht="15">
      <c r="A43" s="64" t="s">
        <v>147</v>
      </c>
      <c r="B43" s="67"/>
      <c r="C43" s="117">
        <v>1</v>
      </c>
      <c r="D43" s="118">
        <v>1.125</v>
      </c>
      <c r="E43" s="118">
        <v>1.125</v>
      </c>
      <c r="F43" s="118">
        <v>1.125</v>
      </c>
      <c r="G43" s="70">
        <v>1</v>
      </c>
      <c r="H43" s="8" t="s">
        <v>9</v>
      </c>
      <c r="I43" s="9"/>
      <c r="L43" s="96"/>
    </row>
    <row r="44" spans="1:12" ht="15">
      <c r="A44" s="64" t="s">
        <v>181</v>
      </c>
      <c r="B44" s="67"/>
      <c r="C44" s="121">
        <v>59.5</v>
      </c>
      <c r="D44" s="122">
        <v>59.5</v>
      </c>
      <c r="E44" s="122">
        <v>59.5</v>
      </c>
      <c r="F44" s="122">
        <v>59.5</v>
      </c>
      <c r="G44" s="12" t="s">
        <v>12</v>
      </c>
      <c r="H44" s="8"/>
      <c r="I44" s="9"/>
      <c r="L44" s="95"/>
    </row>
    <row r="45" spans="1:12" ht="15">
      <c r="A45" s="64" t="s">
        <v>144</v>
      </c>
      <c r="B45" s="67"/>
      <c r="C45" s="117">
        <v>0</v>
      </c>
      <c r="D45" s="118">
        <v>0</v>
      </c>
      <c r="E45" s="118">
        <v>0</v>
      </c>
      <c r="F45" s="118">
        <v>0</v>
      </c>
      <c r="G45" s="70">
        <v>0</v>
      </c>
      <c r="H45" s="8" t="s">
        <v>9</v>
      </c>
      <c r="I45" s="9"/>
      <c r="L45" s="96"/>
    </row>
    <row r="46" spans="1:12" ht="15">
      <c r="A46" s="64" t="s">
        <v>142</v>
      </c>
      <c r="B46" s="67"/>
      <c r="C46" s="117">
        <v>1</v>
      </c>
      <c r="D46" s="118">
        <v>1</v>
      </c>
      <c r="E46" s="118">
        <v>1</v>
      </c>
      <c r="F46" s="118">
        <v>1</v>
      </c>
      <c r="G46" s="70">
        <v>1</v>
      </c>
      <c r="H46" s="8" t="s">
        <v>9</v>
      </c>
      <c r="I46" s="9"/>
      <c r="L46" s="96"/>
    </row>
    <row r="47" spans="1:12" ht="15">
      <c r="A47" s="66" t="s">
        <v>180</v>
      </c>
      <c r="B47" s="67"/>
      <c r="C47" s="117">
        <v>1</v>
      </c>
      <c r="D47" s="118">
        <v>1</v>
      </c>
      <c r="E47" s="118">
        <v>1</v>
      </c>
      <c r="F47" s="118">
        <v>1</v>
      </c>
      <c r="G47" s="70">
        <v>1</v>
      </c>
      <c r="H47" s="8" t="s">
        <v>9</v>
      </c>
      <c r="I47" s="9"/>
      <c r="L47" s="94"/>
    </row>
    <row r="48" spans="1:12" ht="15">
      <c r="A48" s="64" t="s">
        <v>132</v>
      </c>
      <c r="B48" s="67"/>
      <c r="C48" s="111">
        <v>169.31174710833901</v>
      </c>
      <c r="D48" s="112">
        <v>169.31174710833901</v>
      </c>
      <c r="E48" s="112">
        <v>169.31174710833901</v>
      </c>
      <c r="F48" s="112">
        <v>169.31174710833901</v>
      </c>
      <c r="G48" s="12" t="s">
        <v>12</v>
      </c>
      <c r="H48" s="8"/>
      <c r="I48" s="9"/>
      <c r="L48" s="94"/>
    </row>
    <row r="49" spans="1:12" ht="15.75" thickBot="1">
      <c r="A49" s="64" t="s">
        <v>133</v>
      </c>
      <c r="B49" s="67"/>
      <c r="C49" s="111">
        <v>75.055967021439997</v>
      </c>
      <c r="D49" s="112">
        <v>75.055967021439997</v>
      </c>
      <c r="E49" s="112">
        <v>75.055967021439997</v>
      </c>
      <c r="F49" s="112">
        <v>75.055967021439997</v>
      </c>
      <c r="G49" s="12" t="s">
        <v>12</v>
      </c>
      <c r="H49" s="8"/>
      <c r="I49" s="9"/>
    </row>
    <row r="50" spans="1:12" ht="15.75" thickBot="1">
      <c r="A50" s="64" t="s">
        <v>134</v>
      </c>
      <c r="B50" s="67"/>
      <c r="C50" s="111">
        <v>44.547693199340998</v>
      </c>
      <c r="D50" s="112">
        <v>44.547693199340998</v>
      </c>
      <c r="E50" s="112">
        <v>44.547693199340998</v>
      </c>
      <c r="F50" s="112">
        <v>44.547693199340998</v>
      </c>
      <c r="G50" s="12" t="s">
        <v>12</v>
      </c>
      <c r="H50" s="8"/>
      <c r="I50" s="9"/>
      <c r="L50" s="100"/>
    </row>
    <row r="51" spans="1:12" ht="15.75" thickBot="1">
      <c r="A51" s="64" t="s">
        <v>135</v>
      </c>
      <c r="B51" s="67"/>
      <c r="C51" s="111">
        <v>29.000278384828</v>
      </c>
      <c r="D51" s="112">
        <v>29.000278384828</v>
      </c>
      <c r="E51" s="112">
        <v>29.000278384828</v>
      </c>
      <c r="F51" s="112">
        <v>29.000278384828</v>
      </c>
      <c r="G51" s="12" t="s">
        <v>12</v>
      </c>
      <c r="H51" s="8"/>
      <c r="I51" s="9"/>
      <c r="L51" s="100"/>
    </row>
    <row r="52" spans="1:12">
      <c r="A52" s="4" t="s">
        <v>39</v>
      </c>
      <c r="B52" s="4"/>
      <c r="C52" s="116" t="s">
        <v>40</v>
      </c>
      <c r="D52" s="116"/>
      <c r="E52" s="116"/>
      <c r="F52" s="116"/>
      <c r="G52" s="124" t="s">
        <v>9</v>
      </c>
      <c r="H52" s="124"/>
      <c r="I52" s="13" t="s">
        <v>6</v>
      </c>
    </row>
    <row r="53" spans="1:12" ht="15">
      <c r="A53" s="65" t="s">
        <v>41</v>
      </c>
      <c r="B53" s="65"/>
      <c r="C53" s="103"/>
      <c r="D53" s="103"/>
      <c r="E53" s="103"/>
      <c r="F53" s="103"/>
      <c r="G53" s="123"/>
      <c r="H53" s="123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4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126" t="s">
        <v>109</v>
      </c>
      <c r="B1" s="126"/>
      <c r="C1" s="126"/>
      <c r="D1" s="126"/>
      <c r="E1" s="126"/>
      <c r="F1" s="126"/>
      <c r="G1" s="126"/>
      <c r="H1" s="126" t="s">
        <v>110</v>
      </c>
      <c r="I1" s="126"/>
      <c r="J1" s="126"/>
      <c r="K1" s="126"/>
      <c r="L1" s="126"/>
      <c r="M1" s="126"/>
      <c r="N1" s="126"/>
    </row>
    <row r="2" spans="1:14">
      <c r="A2" s="127"/>
      <c r="B2" s="128"/>
      <c r="C2" s="128"/>
      <c r="D2" s="128"/>
      <c r="E2" s="128"/>
      <c r="F2" s="128"/>
      <c r="G2" s="129"/>
      <c r="H2" s="127"/>
      <c r="I2" s="128"/>
      <c r="J2" s="128"/>
      <c r="K2" s="128"/>
      <c r="L2" s="128"/>
      <c r="M2" s="128"/>
      <c r="N2" s="129"/>
    </row>
    <row r="3" spans="1:14">
      <c r="A3" s="130"/>
      <c r="B3" s="131"/>
      <c r="C3" s="131"/>
      <c r="D3" s="131"/>
      <c r="E3" s="131"/>
      <c r="F3" s="131"/>
      <c r="G3" s="132"/>
      <c r="H3" s="130"/>
      <c r="I3" s="131"/>
      <c r="J3" s="131"/>
      <c r="K3" s="131"/>
      <c r="L3" s="131"/>
      <c r="M3" s="131"/>
      <c r="N3" s="132"/>
    </row>
    <row r="4" spans="1:14">
      <c r="A4" s="130"/>
      <c r="B4" s="131"/>
      <c r="C4" s="131"/>
      <c r="D4" s="131"/>
      <c r="E4" s="131"/>
      <c r="F4" s="131"/>
      <c r="G4" s="132"/>
      <c r="H4" s="130"/>
      <c r="I4" s="131"/>
      <c r="J4" s="131"/>
      <c r="K4" s="131"/>
      <c r="L4" s="131"/>
      <c r="M4" s="131"/>
      <c r="N4" s="132"/>
    </row>
    <row r="5" spans="1:14">
      <c r="A5" s="130"/>
      <c r="B5" s="131"/>
      <c r="C5" s="131"/>
      <c r="D5" s="131"/>
      <c r="E5" s="131"/>
      <c r="F5" s="131"/>
      <c r="G5" s="132"/>
      <c r="H5" s="130"/>
      <c r="I5" s="131"/>
      <c r="J5" s="131"/>
      <c r="K5" s="131"/>
      <c r="L5" s="131"/>
      <c r="M5" s="131"/>
      <c r="N5" s="132"/>
    </row>
    <row r="6" spans="1:14">
      <c r="A6" s="130"/>
      <c r="B6" s="131"/>
      <c r="C6" s="131"/>
      <c r="D6" s="131"/>
      <c r="E6" s="131"/>
      <c r="F6" s="131"/>
      <c r="G6" s="132"/>
      <c r="H6" s="130"/>
      <c r="I6" s="131"/>
      <c r="J6" s="131"/>
      <c r="K6" s="131"/>
      <c r="L6" s="131"/>
      <c r="M6" s="131"/>
      <c r="N6" s="132"/>
    </row>
    <row r="7" spans="1:14">
      <c r="A7" s="130"/>
      <c r="B7" s="131"/>
      <c r="C7" s="131"/>
      <c r="D7" s="131"/>
      <c r="E7" s="131"/>
      <c r="F7" s="131"/>
      <c r="G7" s="132"/>
      <c r="H7" s="130"/>
      <c r="I7" s="131"/>
      <c r="J7" s="131"/>
      <c r="K7" s="131"/>
      <c r="L7" s="131"/>
      <c r="M7" s="131"/>
      <c r="N7" s="132"/>
    </row>
    <row r="8" spans="1:14">
      <c r="A8" s="130"/>
      <c r="B8" s="131"/>
      <c r="C8" s="131"/>
      <c r="D8" s="131"/>
      <c r="E8" s="131"/>
      <c r="F8" s="131"/>
      <c r="G8" s="132"/>
      <c r="H8" s="130"/>
      <c r="I8" s="131"/>
      <c r="J8" s="131"/>
      <c r="K8" s="131"/>
      <c r="L8" s="131"/>
      <c r="M8" s="131"/>
      <c r="N8" s="132"/>
    </row>
    <row r="9" spans="1:14">
      <c r="A9" s="130"/>
      <c r="B9" s="131"/>
      <c r="C9" s="131"/>
      <c r="D9" s="131"/>
      <c r="E9" s="131"/>
      <c r="F9" s="131"/>
      <c r="G9" s="132"/>
      <c r="H9" s="130"/>
      <c r="I9" s="131"/>
      <c r="J9" s="131"/>
      <c r="K9" s="131"/>
      <c r="L9" s="131"/>
      <c r="M9" s="131"/>
      <c r="N9" s="132"/>
    </row>
    <row r="10" spans="1:14">
      <c r="A10" s="130"/>
      <c r="B10" s="131"/>
      <c r="C10" s="131"/>
      <c r="D10" s="131"/>
      <c r="E10" s="131"/>
      <c r="F10" s="131"/>
      <c r="G10" s="132"/>
      <c r="H10" s="130"/>
      <c r="I10" s="131"/>
      <c r="J10" s="131"/>
      <c r="K10" s="131"/>
      <c r="L10" s="131"/>
      <c r="M10" s="131"/>
      <c r="N10" s="132"/>
    </row>
    <row r="11" spans="1:14">
      <c r="A11" s="130"/>
      <c r="B11" s="131"/>
      <c r="C11" s="131"/>
      <c r="D11" s="131"/>
      <c r="E11" s="131"/>
      <c r="F11" s="131"/>
      <c r="G11" s="132"/>
      <c r="H11" s="130"/>
      <c r="I11" s="131"/>
      <c r="J11" s="131"/>
      <c r="K11" s="131"/>
      <c r="L11" s="131"/>
      <c r="M11" s="131"/>
      <c r="N11" s="132"/>
    </row>
    <row r="12" spans="1:14">
      <c r="A12" s="130"/>
      <c r="B12" s="131"/>
      <c r="C12" s="131"/>
      <c r="D12" s="131"/>
      <c r="E12" s="131"/>
      <c r="F12" s="131"/>
      <c r="G12" s="132"/>
      <c r="H12" s="130"/>
      <c r="I12" s="131"/>
      <c r="J12" s="131"/>
      <c r="K12" s="131"/>
      <c r="L12" s="131"/>
      <c r="M12" s="131"/>
      <c r="N12" s="132"/>
    </row>
    <row r="13" spans="1:14">
      <c r="A13" s="133"/>
      <c r="B13" s="134"/>
      <c r="C13" s="134"/>
      <c r="D13" s="134"/>
      <c r="E13" s="134"/>
      <c r="F13" s="134"/>
      <c r="G13" s="135"/>
      <c r="H13" s="133"/>
      <c r="I13" s="134"/>
      <c r="J13" s="134"/>
      <c r="K13" s="134"/>
      <c r="L13" s="134"/>
      <c r="M13" s="134"/>
      <c r="N13" s="135"/>
    </row>
    <row r="14" spans="1:14" ht="19.5">
      <c r="A14" s="126" t="s">
        <v>111</v>
      </c>
      <c r="B14" s="126"/>
      <c r="C14" s="126"/>
      <c r="D14" s="126"/>
      <c r="E14" s="126"/>
      <c r="F14" s="126"/>
      <c r="G14" s="126"/>
      <c r="H14" s="126" t="s">
        <v>112</v>
      </c>
      <c r="I14" s="126"/>
      <c r="J14" s="126"/>
      <c r="K14" s="126"/>
      <c r="L14" s="126"/>
      <c r="M14" s="126"/>
      <c r="N14" s="126"/>
    </row>
    <row r="15" spans="1:14" ht="30" customHeight="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ht="30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ht="30" customHeight="1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1:14" ht="30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1:14" ht="30" customHeight="1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</row>
    <row r="20" spans="1:14" ht="30" customHeight="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7733-3899-4487-8904-F9FF9AFA733D}">
  <dimension ref="A1:AK107"/>
  <sheetViews>
    <sheetView zoomScale="65" workbookViewId="0">
      <selection activeCell="X9" sqref="X9"/>
    </sheetView>
  </sheetViews>
  <sheetFormatPr baseColWidth="10" defaultColWidth="8" defaultRowHeight="15"/>
  <cols>
    <col min="1" max="16384" width="8" style="99"/>
  </cols>
  <sheetData>
    <row r="1" spans="1:37" ht="15.75" thickBot="1"/>
    <row r="2" spans="1:37" ht="15.75" thickBot="1">
      <c r="A2" s="136" t="s">
        <v>116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N2" s="136" t="s">
        <v>120</v>
      </c>
      <c r="O2" s="137"/>
      <c r="P2" s="137"/>
      <c r="Q2" s="137"/>
      <c r="R2" s="137"/>
      <c r="S2" s="137"/>
      <c r="T2" s="137"/>
      <c r="U2" s="137"/>
      <c r="V2" s="137"/>
      <c r="W2" s="137"/>
      <c r="X2" s="138"/>
      <c r="AA2" s="136" t="s">
        <v>121</v>
      </c>
      <c r="AB2" s="137"/>
      <c r="AC2" s="137"/>
      <c r="AD2" s="137"/>
      <c r="AE2" s="137"/>
      <c r="AF2" s="137"/>
      <c r="AG2" s="137"/>
      <c r="AH2" s="137"/>
      <c r="AI2" s="137"/>
      <c r="AJ2" s="137"/>
      <c r="AK2" s="138"/>
    </row>
    <row r="28" spans="1:37" ht="15.75" thickBot="1">
      <c r="A28" s="136" t="s">
        <v>122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  <c r="N28" s="136" t="s">
        <v>123</v>
      </c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AA28" s="136" t="s">
        <v>124</v>
      </c>
      <c r="AB28" s="137"/>
      <c r="AC28" s="137"/>
      <c r="AD28" s="137"/>
      <c r="AE28" s="137"/>
      <c r="AF28" s="137"/>
      <c r="AG28" s="137"/>
      <c r="AH28" s="137"/>
      <c r="AI28" s="137"/>
      <c r="AJ28" s="137"/>
      <c r="AK28" s="138"/>
    </row>
    <row r="54" spans="1:37" ht="15.75" thickBot="1">
      <c r="A54" s="136" t="s">
        <v>117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8"/>
      <c r="N54" s="136" t="s">
        <v>118</v>
      </c>
      <c r="O54" s="137"/>
      <c r="P54" s="137"/>
      <c r="Q54" s="137"/>
      <c r="R54" s="137"/>
      <c r="S54" s="137"/>
      <c r="T54" s="137"/>
      <c r="U54" s="137"/>
      <c r="V54" s="137"/>
      <c r="W54" s="137"/>
      <c r="X54" s="138"/>
      <c r="AA54" s="136" t="s">
        <v>119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8"/>
    </row>
    <row r="80" spans="1:24" ht="15.75" thickBot="1">
      <c r="A80" s="136" t="s">
        <v>125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8"/>
      <c r="N80" s="136" t="s">
        <v>126</v>
      </c>
      <c r="O80" s="137"/>
      <c r="P80" s="137"/>
      <c r="Q80" s="137"/>
      <c r="R80" s="137"/>
      <c r="S80" s="137"/>
      <c r="T80" s="137"/>
      <c r="U80" s="137"/>
      <c r="V80" s="137"/>
      <c r="W80" s="137"/>
      <c r="X80" s="138"/>
    </row>
    <row r="107" spans="1:37" ht="15.75" thickBot="1">
      <c r="A107" s="136" t="s">
        <v>189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8"/>
      <c r="N107" s="136" t="s">
        <v>190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8"/>
      <c r="AA107" s="136" t="s">
        <v>191</v>
      </c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8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5EDB-0BA9-4ADF-BFF4-316D9B4E618E}">
  <dimension ref="A1:AK55"/>
  <sheetViews>
    <sheetView zoomScale="60" workbookViewId="0">
      <selection activeCell="X9" sqref="X9"/>
    </sheetView>
  </sheetViews>
  <sheetFormatPr baseColWidth="10" defaultColWidth="8" defaultRowHeight="15"/>
  <cols>
    <col min="1" max="16384" width="8" style="99"/>
  </cols>
  <sheetData>
    <row r="1" spans="1:37" ht="15.75" thickBot="1"/>
    <row r="2" spans="1:37" ht="15.75" thickBot="1">
      <c r="A2" s="136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N2" s="136" t="s">
        <v>43</v>
      </c>
      <c r="O2" s="137"/>
      <c r="P2" s="137"/>
      <c r="Q2" s="137"/>
      <c r="R2" s="137"/>
      <c r="S2" s="137"/>
      <c r="T2" s="137"/>
      <c r="U2" s="137"/>
      <c r="V2" s="137"/>
      <c r="W2" s="137"/>
      <c r="X2" s="138"/>
      <c r="AA2" s="136" t="s">
        <v>129</v>
      </c>
      <c r="AB2" s="137"/>
      <c r="AC2" s="137"/>
      <c r="AD2" s="137"/>
      <c r="AE2" s="137"/>
      <c r="AF2" s="137"/>
      <c r="AG2" s="137"/>
      <c r="AH2" s="137"/>
      <c r="AI2" s="137"/>
      <c r="AJ2" s="137"/>
      <c r="AK2" s="138"/>
    </row>
    <row r="28" spans="1:37" ht="15.75" thickBot="1">
      <c r="A28" s="136" t="s">
        <v>44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  <c r="N28" s="136" t="s">
        <v>192</v>
      </c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AA28" s="136" t="s">
        <v>193</v>
      </c>
      <c r="AB28" s="137"/>
      <c r="AC28" s="137"/>
      <c r="AD28" s="137"/>
      <c r="AE28" s="137"/>
      <c r="AF28" s="137"/>
      <c r="AG28" s="137"/>
      <c r="AH28" s="137"/>
      <c r="AI28" s="137"/>
      <c r="AJ28" s="137"/>
      <c r="AK28" s="138"/>
    </row>
    <row r="55" spans="1:24" ht="15.75" thickBot="1">
      <c r="A55" s="136" t="s">
        <v>194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8"/>
      <c r="N55" s="136" t="s">
        <v>195</v>
      </c>
      <c r="O55" s="137"/>
      <c r="P55" s="137"/>
      <c r="Q55" s="137"/>
      <c r="R55" s="137"/>
      <c r="S55" s="137"/>
      <c r="T55" s="137"/>
      <c r="U55" s="137"/>
      <c r="V55" s="137"/>
      <c r="W55" s="137"/>
      <c r="X55" s="138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4AA2-8748-4D33-A472-023324CE2D29}">
  <dimension ref="A2:O1029"/>
  <sheetViews>
    <sheetView tabSelected="1" topLeftCell="A70" zoomScale="75" workbookViewId="0">
      <selection activeCell="U71" sqref="U71"/>
    </sheetView>
  </sheetViews>
  <sheetFormatPr baseColWidth="10" defaultColWidth="8" defaultRowHeight="15"/>
  <cols>
    <col min="1" max="16384" width="8" style="99"/>
  </cols>
  <sheetData>
    <row r="2" spans="1:15">
      <c r="A2" s="139" t="s">
        <v>120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5" spans="1:15">
      <c r="N5" s="80"/>
    </row>
    <row r="6" spans="1:15">
      <c r="N6" s="80"/>
    </row>
    <row r="7" spans="1:15">
      <c r="N7" s="80"/>
    </row>
    <row r="8" spans="1:15">
      <c r="N8" s="80"/>
    </row>
    <row r="9" spans="1:15">
      <c r="N9" s="80"/>
    </row>
    <row r="10" spans="1:15">
      <c r="N10" s="80"/>
    </row>
    <row r="11" spans="1:15">
      <c r="N11" s="80"/>
    </row>
    <row r="12" spans="1:15">
      <c r="N12" s="80"/>
    </row>
    <row r="13" spans="1:15">
      <c r="N13" s="80"/>
    </row>
    <row r="14" spans="1:15">
      <c r="N14" s="80"/>
    </row>
    <row r="15" spans="1:15">
      <c r="N15" s="80"/>
    </row>
    <row r="16" spans="1:15">
      <c r="N16" s="80"/>
    </row>
    <row r="17" spans="1:15">
      <c r="N17" s="80"/>
    </row>
    <row r="18" spans="1:15">
      <c r="N18" s="80"/>
    </row>
    <row r="19" spans="1:15">
      <c r="N19" s="80"/>
    </row>
    <row r="20" spans="1:15">
      <c r="N20" s="80"/>
    </row>
    <row r="21" spans="1:15">
      <c r="N21" s="80"/>
    </row>
    <row r="22" spans="1:15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1:15">
      <c r="N23" s="80"/>
    </row>
    <row r="24" spans="1:15">
      <c r="N24" s="80"/>
    </row>
    <row r="25" spans="1:15">
      <c r="N25" s="80"/>
    </row>
    <row r="26" spans="1:15">
      <c r="N26" s="80"/>
    </row>
    <row r="27" spans="1:15">
      <c r="N27" s="80"/>
    </row>
    <row r="28" spans="1:15">
      <c r="N28" s="80"/>
    </row>
    <row r="29" spans="1:15">
      <c r="N29" s="80"/>
    </row>
    <row r="30" spans="1:15">
      <c r="N30" s="80"/>
    </row>
    <row r="31" spans="1:15">
      <c r="N31" s="80"/>
    </row>
    <row r="32" spans="1:15">
      <c r="N32" s="80"/>
    </row>
    <row r="33" spans="1:15">
      <c r="N33" s="80"/>
    </row>
    <row r="34" spans="1:15">
      <c r="N34" s="80"/>
    </row>
    <row r="35" spans="1:15">
      <c r="N35" s="80"/>
    </row>
    <row r="36" spans="1:15">
      <c r="N36" s="80"/>
    </row>
    <row r="37" spans="1:15">
      <c r="N37" s="80"/>
    </row>
    <row r="38" spans="1:15">
      <c r="N38" s="80"/>
    </row>
    <row r="39" spans="1:15">
      <c r="N39" s="80"/>
    </row>
    <row r="40" spans="1:15">
      <c r="N40" s="80"/>
    </row>
    <row r="41" spans="1:15">
      <c r="N41" s="80"/>
    </row>
    <row r="42" spans="1:15">
      <c r="N42" s="80"/>
    </row>
    <row r="43" spans="1:15">
      <c r="N43" s="80"/>
    </row>
    <row r="44" spans="1:15">
      <c r="N44" s="80"/>
    </row>
    <row r="45" spans="1:15">
      <c r="A45" s="139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</row>
    <row r="46" spans="1:15">
      <c r="N46" s="80"/>
    </row>
    <row r="47" spans="1:15">
      <c r="N47" s="80"/>
    </row>
    <row r="48" spans="1:15">
      <c r="N48" s="80"/>
    </row>
    <row r="49" spans="14:14">
      <c r="N49" s="80"/>
    </row>
    <row r="50" spans="14:14">
      <c r="N50" s="80"/>
    </row>
    <row r="51" spans="14:14">
      <c r="N51" s="80"/>
    </row>
    <row r="52" spans="14:14">
      <c r="N52" s="80"/>
    </row>
    <row r="53" spans="14:14">
      <c r="N53" s="80"/>
    </row>
    <row r="54" spans="14:14">
      <c r="N54" s="80"/>
    </row>
    <row r="55" spans="14:14">
      <c r="N55" s="80"/>
    </row>
    <row r="56" spans="14:14">
      <c r="N56" s="80"/>
    </row>
    <row r="57" spans="14:14">
      <c r="N57" s="80"/>
    </row>
    <row r="58" spans="14:14">
      <c r="N58" s="80"/>
    </row>
    <row r="59" spans="14:14">
      <c r="N59" s="80"/>
    </row>
    <row r="60" spans="14:14">
      <c r="N60" s="80"/>
    </row>
    <row r="61" spans="14:14">
      <c r="N61" s="80"/>
    </row>
    <row r="62" spans="14:14">
      <c r="N62" s="80"/>
    </row>
    <row r="63" spans="14:14">
      <c r="N63" s="80"/>
    </row>
    <row r="64" spans="14:14">
      <c r="N64" s="80"/>
    </row>
    <row r="65" spans="1:14">
      <c r="N65" s="80"/>
    </row>
    <row r="66" spans="1:14">
      <c r="N66" s="80"/>
    </row>
    <row r="67" spans="1:14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</row>
    <row r="68" spans="1:14">
      <c r="N68" s="80"/>
    </row>
    <row r="69" spans="1:14">
      <c r="N69" s="80"/>
    </row>
    <row r="70" spans="1:14">
      <c r="N70" s="80"/>
    </row>
    <row r="71" spans="1:14">
      <c r="N71" s="80"/>
    </row>
    <row r="72" spans="1:14">
      <c r="N72" s="80"/>
    </row>
    <row r="73" spans="1:14">
      <c r="N73" s="80"/>
    </row>
    <row r="74" spans="1:14">
      <c r="N74" s="80"/>
    </row>
    <row r="75" spans="1:14">
      <c r="N75" s="80"/>
    </row>
    <row r="76" spans="1:14">
      <c r="N76" s="80"/>
    </row>
    <row r="77" spans="1:14">
      <c r="N77" s="80"/>
    </row>
    <row r="78" spans="1:14">
      <c r="N78" s="80"/>
    </row>
    <row r="79" spans="1:14">
      <c r="N79" s="80"/>
    </row>
    <row r="80" spans="1:14">
      <c r="N80" s="80"/>
    </row>
    <row r="81" spans="14:14">
      <c r="N81" s="80"/>
    </row>
    <row r="82" spans="14:14">
      <c r="N82" s="80"/>
    </row>
    <row r="83" spans="14:14">
      <c r="N83" s="80"/>
    </row>
    <row r="84" spans="14:14">
      <c r="N84" s="80"/>
    </row>
    <row r="85" spans="14:14">
      <c r="N85" s="80"/>
    </row>
    <row r="86" spans="14:14">
      <c r="N86" s="80"/>
    </row>
    <row r="87" spans="14:14">
      <c r="N87" s="80"/>
    </row>
    <row r="88" spans="14:14">
      <c r="N88" s="80"/>
    </row>
    <row r="89" spans="14:14">
      <c r="N89" s="80"/>
    </row>
    <row r="90" spans="14:14">
      <c r="N90" s="80"/>
    </row>
    <row r="91" spans="14:14">
      <c r="N91" s="80"/>
    </row>
    <row r="92" spans="14:14">
      <c r="N92" s="80"/>
    </row>
    <row r="93" spans="14:14">
      <c r="N93" s="80"/>
    </row>
    <row r="94" spans="14:14">
      <c r="N94" s="80"/>
    </row>
    <row r="95" spans="14:14">
      <c r="N95" s="80"/>
    </row>
    <row r="96" spans="14:14">
      <c r="N96" s="80"/>
    </row>
    <row r="97" spans="14:14">
      <c r="N97" s="80"/>
    </row>
    <row r="98" spans="14:14">
      <c r="N98" s="80"/>
    </row>
    <row r="99" spans="14:14">
      <c r="N99" s="80"/>
    </row>
    <row r="100" spans="14:14">
      <c r="N100" s="80"/>
    </row>
    <row r="101" spans="14:14">
      <c r="N101" s="80"/>
    </row>
    <row r="102" spans="14:14">
      <c r="N102" s="80"/>
    </row>
    <row r="103" spans="14:14">
      <c r="N103" s="80"/>
    </row>
    <row r="104" spans="14:14">
      <c r="N104" s="80"/>
    </row>
    <row r="105" spans="14:14">
      <c r="N105" s="80"/>
    </row>
    <row r="106" spans="14:14">
      <c r="N106" s="80"/>
    </row>
    <row r="107" spans="14:14">
      <c r="N107" s="80"/>
    </row>
    <row r="108" spans="14:14">
      <c r="N108" s="80"/>
    </row>
    <row r="109" spans="14:14">
      <c r="N109" s="80"/>
    </row>
    <row r="110" spans="14:14">
      <c r="N110" s="80"/>
    </row>
    <row r="111" spans="14:14">
      <c r="N111" s="80"/>
    </row>
    <row r="112" spans="14:14">
      <c r="N112" s="80"/>
    </row>
    <row r="113" spans="14:14">
      <c r="N113" s="80"/>
    </row>
    <row r="114" spans="14:14">
      <c r="N114" s="80"/>
    </row>
    <row r="115" spans="14:14">
      <c r="N115" s="80"/>
    </row>
    <row r="116" spans="14:14">
      <c r="N116" s="80"/>
    </row>
    <row r="117" spans="14:14">
      <c r="N117" s="80"/>
    </row>
    <row r="118" spans="14:14">
      <c r="N118" s="80"/>
    </row>
    <row r="119" spans="14:14">
      <c r="N119" s="80"/>
    </row>
    <row r="120" spans="14:14">
      <c r="N120" s="80"/>
    </row>
    <row r="121" spans="14:14">
      <c r="N121" s="80"/>
    </row>
    <row r="122" spans="14:14">
      <c r="N122" s="80"/>
    </row>
    <row r="123" spans="14:14">
      <c r="N123" s="80"/>
    </row>
    <row r="124" spans="14:14">
      <c r="N124" s="80"/>
    </row>
    <row r="125" spans="14:14">
      <c r="N125" s="80"/>
    </row>
    <row r="126" spans="14:14">
      <c r="N126" s="80"/>
    </row>
    <row r="127" spans="14:14">
      <c r="N127" s="80"/>
    </row>
    <row r="128" spans="14:14">
      <c r="N128" s="80"/>
    </row>
    <row r="129" spans="14:14">
      <c r="N129" s="80"/>
    </row>
    <row r="130" spans="14:14">
      <c r="N130" s="80"/>
    </row>
    <row r="131" spans="14:14">
      <c r="N131" s="80"/>
    </row>
    <row r="132" spans="14:14">
      <c r="N132" s="80"/>
    </row>
    <row r="133" spans="14:14">
      <c r="N133" s="80"/>
    </row>
    <row r="134" spans="14:14">
      <c r="N134" s="80"/>
    </row>
    <row r="135" spans="14:14">
      <c r="N135" s="80"/>
    </row>
    <row r="136" spans="14:14">
      <c r="N136" s="80"/>
    </row>
    <row r="137" spans="14:14">
      <c r="N137" s="80"/>
    </row>
    <row r="138" spans="14:14">
      <c r="N138" s="80"/>
    </row>
    <row r="139" spans="14:14">
      <c r="N139" s="80"/>
    </row>
    <row r="140" spans="14:14">
      <c r="N140" s="80"/>
    </row>
    <row r="141" spans="14:14">
      <c r="N141" s="80"/>
    </row>
    <row r="142" spans="14:14">
      <c r="N142" s="80"/>
    </row>
    <row r="143" spans="14:14">
      <c r="N143" s="80"/>
    </row>
    <row r="144" spans="14:14">
      <c r="N144" s="80"/>
    </row>
    <row r="145" spans="14:14">
      <c r="N145" s="80"/>
    </row>
    <row r="146" spans="14:14">
      <c r="N146" s="80"/>
    </row>
    <row r="147" spans="14:14">
      <c r="N147" s="80"/>
    </row>
    <row r="148" spans="14:14">
      <c r="N148" s="80"/>
    </row>
    <row r="149" spans="14:14">
      <c r="N149" s="80"/>
    </row>
    <row r="150" spans="14:14">
      <c r="N150" s="80"/>
    </row>
    <row r="151" spans="14:14">
      <c r="N151" s="80"/>
    </row>
    <row r="152" spans="14:14">
      <c r="N152" s="80"/>
    </row>
    <row r="153" spans="14:14">
      <c r="N153" s="80"/>
    </row>
    <row r="154" spans="14:14">
      <c r="N154" s="80"/>
    </row>
    <row r="155" spans="14:14">
      <c r="N155" s="80"/>
    </row>
    <row r="156" spans="14:14">
      <c r="N156" s="80"/>
    </row>
    <row r="157" spans="14:14">
      <c r="N157" s="80"/>
    </row>
    <row r="158" spans="14:14">
      <c r="N158" s="80"/>
    </row>
    <row r="159" spans="14:14">
      <c r="N159" s="80"/>
    </row>
    <row r="160" spans="14:14">
      <c r="N160" s="80"/>
    </row>
    <row r="161" spans="14:14">
      <c r="N161" s="80"/>
    </row>
    <row r="162" spans="14:14">
      <c r="N162" s="80"/>
    </row>
    <row r="163" spans="14:14">
      <c r="N163" s="80"/>
    </row>
    <row r="164" spans="14:14">
      <c r="N164" s="80"/>
    </row>
    <row r="165" spans="14:14">
      <c r="N165" s="80"/>
    </row>
    <row r="166" spans="14:14">
      <c r="N166" s="80"/>
    </row>
    <row r="167" spans="14:14">
      <c r="N167" s="80"/>
    </row>
    <row r="168" spans="14:14">
      <c r="N168" s="80"/>
    </row>
    <row r="169" spans="14:14">
      <c r="N169" s="80"/>
    </row>
    <row r="170" spans="14:14">
      <c r="N170" s="80"/>
    </row>
    <row r="171" spans="14:14">
      <c r="N171" s="80"/>
    </row>
    <row r="172" spans="14:14">
      <c r="N172" s="80"/>
    </row>
    <row r="173" spans="14:14">
      <c r="N173" s="80"/>
    </row>
    <row r="174" spans="14:14">
      <c r="N174" s="80"/>
    </row>
    <row r="175" spans="14:14">
      <c r="N175" s="80"/>
    </row>
    <row r="176" spans="14:14">
      <c r="N176" s="80"/>
    </row>
    <row r="177" spans="14:14">
      <c r="N177" s="80"/>
    </row>
    <row r="178" spans="14:14">
      <c r="N178" s="80"/>
    </row>
    <row r="179" spans="14:14">
      <c r="N179" s="80"/>
    </row>
    <row r="180" spans="14:14">
      <c r="N180" s="80"/>
    </row>
    <row r="181" spans="14:14">
      <c r="N181" s="80"/>
    </row>
    <row r="182" spans="14:14">
      <c r="N182" s="80"/>
    </row>
    <row r="183" spans="14:14">
      <c r="N183" s="80"/>
    </row>
    <row r="184" spans="14:14">
      <c r="N184" s="80"/>
    </row>
    <row r="185" spans="14:14">
      <c r="N185" s="80"/>
    </row>
    <row r="186" spans="14:14">
      <c r="N186" s="80"/>
    </row>
    <row r="187" spans="14:14">
      <c r="N187" s="80"/>
    </row>
    <row r="188" spans="14:14">
      <c r="N188" s="80"/>
    </row>
    <row r="189" spans="14:14">
      <c r="N189" s="80"/>
    </row>
    <row r="190" spans="14:14">
      <c r="N190" s="80"/>
    </row>
    <row r="191" spans="14:14">
      <c r="N191" s="80"/>
    </row>
    <row r="192" spans="14:14">
      <c r="N192" s="80"/>
    </row>
    <row r="193" spans="14:14">
      <c r="N193" s="80"/>
    </row>
    <row r="194" spans="14:14">
      <c r="N194" s="80"/>
    </row>
    <row r="195" spans="14:14">
      <c r="N195" s="80"/>
    </row>
    <row r="196" spans="14:14">
      <c r="N196" s="80"/>
    </row>
    <row r="197" spans="14:14">
      <c r="N197" s="80"/>
    </row>
    <row r="198" spans="14:14">
      <c r="N198" s="80"/>
    </row>
    <row r="199" spans="14:14">
      <c r="N199" s="80"/>
    </row>
    <row r="200" spans="14:14">
      <c r="N200" s="80"/>
    </row>
    <row r="201" spans="14:14">
      <c r="N201" s="80"/>
    </row>
    <row r="202" spans="14:14">
      <c r="N202" s="80"/>
    </row>
    <row r="203" spans="14:14">
      <c r="N203" s="80"/>
    </row>
    <row r="204" spans="14:14">
      <c r="N204" s="80"/>
    </row>
    <row r="205" spans="14:14">
      <c r="N205" s="80"/>
    </row>
    <row r="206" spans="14:14">
      <c r="N206" s="80"/>
    </row>
    <row r="207" spans="14:14">
      <c r="N207" s="80"/>
    </row>
    <row r="208" spans="14:14">
      <c r="N208" s="80"/>
    </row>
    <row r="209" spans="14:14">
      <c r="N209" s="80"/>
    </row>
    <row r="210" spans="14:14">
      <c r="N210" s="80"/>
    </row>
    <row r="211" spans="14:14">
      <c r="N211" s="80"/>
    </row>
    <row r="212" spans="14:14">
      <c r="N212" s="80"/>
    </row>
    <row r="213" spans="14:14">
      <c r="N213" s="80"/>
    </row>
    <row r="214" spans="14:14">
      <c r="N214" s="80"/>
    </row>
    <row r="215" spans="14:14">
      <c r="N215" s="80"/>
    </row>
    <row r="216" spans="14:14">
      <c r="N216" s="80"/>
    </row>
    <row r="217" spans="14:14">
      <c r="N217" s="80"/>
    </row>
    <row r="218" spans="14:14">
      <c r="N218" s="80"/>
    </row>
    <row r="219" spans="14:14">
      <c r="N219" s="80"/>
    </row>
    <row r="220" spans="14:14">
      <c r="N220" s="80"/>
    </row>
    <row r="221" spans="14:14">
      <c r="N221" s="80"/>
    </row>
    <row r="222" spans="14:14">
      <c r="N222" s="80"/>
    </row>
    <row r="223" spans="14:14">
      <c r="N223" s="80"/>
    </row>
    <row r="224" spans="14:14">
      <c r="N224" s="80"/>
    </row>
    <row r="225" spans="14:14">
      <c r="N225" s="80"/>
    </row>
    <row r="226" spans="14:14">
      <c r="N226" s="80"/>
    </row>
    <row r="227" spans="14:14">
      <c r="N227" s="80"/>
    </row>
    <row r="228" spans="14:14">
      <c r="N228" s="80"/>
    </row>
    <row r="229" spans="14:14">
      <c r="N229" s="80"/>
    </row>
    <row r="230" spans="14:14">
      <c r="N230" s="80"/>
    </row>
    <row r="231" spans="14:14">
      <c r="N231" s="80"/>
    </row>
    <row r="232" spans="14:14">
      <c r="N232" s="80"/>
    </row>
    <row r="233" spans="14:14">
      <c r="N233" s="80"/>
    </row>
    <row r="234" spans="14:14">
      <c r="N234" s="80"/>
    </row>
    <row r="235" spans="14:14">
      <c r="N235" s="80"/>
    </row>
    <row r="236" spans="14:14">
      <c r="N236" s="80"/>
    </row>
    <row r="237" spans="14:14">
      <c r="N237" s="80"/>
    </row>
    <row r="238" spans="14:14">
      <c r="N238" s="80"/>
    </row>
    <row r="239" spans="14:14">
      <c r="N239" s="80"/>
    </row>
    <row r="240" spans="14:14">
      <c r="N240" s="80"/>
    </row>
    <row r="241" spans="14:14">
      <c r="N241" s="80"/>
    </row>
    <row r="242" spans="14:14">
      <c r="N242" s="80"/>
    </row>
    <row r="243" spans="14:14">
      <c r="N243" s="80"/>
    </row>
    <row r="244" spans="14:14">
      <c r="N244" s="80"/>
    </row>
    <row r="245" spans="14:14">
      <c r="N245" s="80"/>
    </row>
    <row r="246" spans="14:14">
      <c r="N246" s="80"/>
    </row>
    <row r="247" spans="14:14">
      <c r="N247" s="80"/>
    </row>
    <row r="248" spans="14:14">
      <c r="N248" s="80"/>
    </row>
    <row r="249" spans="14:14">
      <c r="N249" s="80"/>
    </row>
    <row r="250" spans="14:14">
      <c r="N250" s="80"/>
    </row>
    <row r="251" spans="14:14">
      <c r="N251" s="80"/>
    </row>
    <row r="252" spans="14:14">
      <c r="N252" s="80"/>
    </row>
    <row r="253" spans="14:14">
      <c r="N253" s="80"/>
    </row>
    <row r="254" spans="14:14">
      <c r="N254" s="80"/>
    </row>
    <row r="255" spans="14:14">
      <c r="N255" s="80"/>
    </row>
    <row r="256" spans="14:14">
      <c r="N256" s="80"/>
    </row>
    <row r="257" spans="14:14">
      <c r="N257" s="80"/>
    </row>
    <row r="258" spans="14:14">
      <c r="N258" s="80"/>
    </row>
    <row r="259" spans="14:14">
      <c r="N259" s="80"/>
    </row>
    <row r="260" spans="14:14">
      <c r="N260" s="80"/>
    </row>
    <row r="261" spans="14:14">
      <c r="N261" s="80"/>
    </row>
    <row r="262" spans="14:14">
      <c r="N262" s="80"/>
    </row>
    <row r="263" spans="14:14">
      <c r="N263" s="80"/>
    </row>
    <row r="264" spans="14:14">
      <c r="N264" s="80"/>
    </row>
    <row r="265" spans="14:14">
      <c r="N265" s="80"/>
    </row>
    <row r="266" spans="14:14">
      <c r="N266" s="80"/>
    </row>
    <row r="267" spans="14:14">
      <c r="N267" s="80"/>
    </row>
    <row r="268" spans="14:14">
      <c r="N268" s="80"/>
    </row>
    <row r="269" spans="14:14">
      <c r="N269" s="80"/>
    </row>
    <row r="270" spans="14:14">
      <c r="N270" s="80"/>
    </row>
    <row r="271" spans="14:14">
      <c r="N271" s="80"/>
    </row>
    <row r="272" spans="14:14">
      <c r="N272" s="80"/>
    </row>
    <row r="273" spans="14:14">
      <c r="N273" s="80"/>
    </row>
    <row r="274" spans="14:14">
      <c r="N274" s="80"/>
    </row>
    <row r="275" spans="14:14">
      <c r="N275" s="80"/>
    </row>
    <row r="276" spans="14:14">
      <c r="N276" s="80"/>
    </row>
    <row r="277" spans="14:14">
      <c r="N277" s="80"/>
    </row>
    <row r="278" spans="14:14">
      <c r="N278" s="80"/>
    </row>
    <row r="279" spans="14:14">
      <c r="N279" s="80"/>
    </row>
    <row r="280" spans="14:14">
      <c r="N280" s="80"/>
    </row>
    <row r="281" spans="14:14">
      <c r="N281" s="80"/>
    </row>
    <row r="282" spans="14:14">
      <c r="N282" s="80"/>
    </row>
    <row r="283" spans="14:14">
      <c r="N283" s="80"/>
    </row>
    <row r="284" spans="14:14">
      <c r="N284" s="80"/>
    </row>
    <row r="285" spans="14:14">
      <c r="N285" s="80"/>
    </row>
    <row r="286" spans="14:14">
      <c r="N286" s="80"/>
    </row>
    <row r="287" spans="14:14">
      <c r="N287" s="80"/>
    </row>
    <row r="288" spans="14:14">
      <c r="N288" s="80"/>
    </row>
    <row r="289" spans="14:14">
      <c r="N289" s="80"/>
    </row>
    <row r="290" spans="14:14">
      <c r="N290" s="80"/>
    </row>
    <row r="291" spans="14:14">
      <c r="N291" s="80"/>
    </row>
    <row r="292" spans="14:14">
      <c r="N292" s="80"/>
    </row>
    <row r="293" spans="14:14">
      <c r="N293" s="80"/>
    </row>
    <row r="294" spans="14:14">
      <c r="N294" s="80"/>
    </row>
    <row r="295" spans="14:14">
      <c r="N295" s="80"/>
    </row>
    <row r="296" spans="14:14">
      <c r="N296" s="80"/>
    </row>
    <row r="297" spans="14:14">
      <c r="N297" s="80"/>
    </row>
    <row r="298" spans="14:14">
      <c r="N298" s="80"/>
    </row>
    <row r="299" spans="14:14">
      <c r="N299" s="80"/>
    </row>
    <row r="300" spans="14:14">
      <c r="N300" s="80"/>
    </row>
    <row r="301" spans="14:14">
      <c r="N301" s="80"/>
    </row>
    <row r="302" spans="14:14">
      <c r="N302" s="80"/>
    </row>
    <row r="303" spans="14:14">
      <c r="N303" s="80"/>
    </row>
    <row r="304" spans="14:14">
      <c r="N304" s="80"/>
    </row>
    <row r="305" spans="14:14">
      <c r="N305" s="80"/>
    </row>
    <row r="306" spans="14:14">
      <c r="N306" s="80"/>
    </row>
    <row r="307" spans="14:14">
      <c r="N307" s="80"/>
    </row>
    <row r="308" spans="14:14">
      <c r="N308" s="80"/>
    </row>
    <row r="309" spans="14:14">
      <c r="N309" s="80"/>
    </row>
    <row r="310" spans="14:14">
      <c r="N310" s="80"/>
    </row>
    <row r="311" spans="14:14">
      <c r="N311" s="80"/>
    </row>
    <row r="312" spans="14:14">
      <c r="N312" s="80"/>
    </row>
    <row r="313" spans="14:14">
      <c r="N313" s="80"/>
    </row>
    <row r="314" spans="14:14">
      <c r="N314" s="80"/>
    </row>
    <row r="315" spans="14:14">
      <c r="N315" s="80"/>
    </row>
    <row r="316" spans="14:14">
      <c r="N316" s="80"/>
    </row>
    <row r="317" spans="14:14">
      <c r="N317" s="80"/>
    </row>
    <row r="318" spans="14:14">
      <c r="N318" s="80"/>
    </row>
    <row r="319" spans="14:14">
      <c r="N319" s="80"/>
    </row>
    <row r="320" spans="14:14">
      <c r="N320" s="80"/>
    </row>
    <row r="321" spans="14:14">
      <c r="N321" s="80"/>
    </row>
    <row r="322" spans="14:14">
      <c r="N322" s="80"/>
    </row>
    <row r="323" spans="14:14">
      <c r="N323" s="80"/>
    </row>
    <row r="324" spans="14:14">
      <c r="N324" s="80"/>
    </row>
    <row r="325" spans="14:14">
      <c r="N325" s="80"/>
    </row>
    <row r="326" spans="14:14">
      <c r="N326" s="80"/>
    </row>
    <row r="327" spans="14:14">
      <c r="N327" s="80"/>
    </row>
    <row r="328" spans="14:14">
      <c r="N328" s="80"/>
    </row>
    <row r="329" spans="14:14">
      <c r="N329" s="80"/>
    </row>
    <row r="330" spans="14:14">
      <c r="N330" s="80"/>
    </row>
    <row r="331" spans="14:14">
      <c r="N331" s="80"/>
    </row>
    <row r="332" spans="14:14">
      <c r="N332" s="80"/>
    </row>
    <row r="333" spans="14:14">
      <c r="N333" s="80"/>
    </row>
    <row r="334" spans="14:14">
      <c r="N334" s="80"/>
    </row>
    <row r="335" spans="14:14">
      <c r="N335" s="80"/>
    </row>
    <row r="336" spans="14:14">
      <c r="N336" s="80"/>
    </row>
    <row r="337" spans="14:14">
      <c r="N337" s="80"/>
    </row>
    <row r="338" spans="14:14">
      <c r="N338" s="80"/>
    </row>
    <row r="339" spans="14:14">
      <c r="N339" s="80"/>
    </row>
    <row r="340" spans="14:14">
      <c r="N340" s="80"/>
    </row>
    <row r="341" spans="14:14">
      <c r="N341" s="80"/>
    </row>
    <row r="342" spans="14:14">
      <c r="N342" s="80"/>
    </row>
    <row r="343" spans="14:14">
      <c r="N343" s="80"/>
    </row>
    <row r="344" spans="14:14">
      <c r="N344" s="80"/>
    </row>
    <row r="345" spans="14:14">
      <c r="N345" s="80"/>
    </row>
    <row r="346" spans="14:14">
      <c r="N346" s="80"/>
    </row>
    <row r="347" spans="14:14">
      <c r="N347" s="80"/>
    </row>
    <row r="348" spans="14:14">
      <c r="N348" s="80"/>
    </row>
    <row r="349" spans="14:14">
      <c r="N349" s="80"/>
    </row>
    <row r="350" spans="14:14">
      <c r="N350" s="80"/>
    </row>
    <row r="351" spans="14:14">
      <c r="N351" s="80"/>
    </row>
    <row r="352" spans="14:14">
      <c r="N352" s="80"/>
    </row>
    <row r="353" spans="14:14">
      <c r="N353" s="80"/>
    </row>
    <row r="354" spans="14:14">
      <c r="N354" s="80"/>
    </row>
    <row r="355" spans="14:14">
      <c r="N355" s="80"/>
    </row>
    <row r="356" spans="14:14">
      <c r="N356" s="80"/>
    </row>
    <row r="357" spans="14:14">
      <c r="N357" s="80"/>
    </row>
    <row r="358" spans="14:14">
      <c r="N358" s="80"/>
    </row>
    <row r="359" spans="14:14">
      <c r="N359" s="80"/>
    </row>
    <row r="360" spans="14:14">
      <c r="N360" s="80"/>
    </row>
    <row r="361" spans="14:14">
      <c r="N361" s="80"/>
    </row>
    <row r="362" spans="14:14">
      <c r="N362" s="80"/>
    </row>
    <row r="363" spans="14:14">
      <c r="N363" s="80"/>
    </row>
    <row r="364" spans="14:14">
      <c r="N364" s="80"/>
    </row>
    <row r="365" spans="14:14">
      <c r="N365" s="80"/>
    </row>
    <row r="366" spans="14:14">
      <c r="N366" s="80"/>
    </row>
    <row r="367" spans="14:14">
      <c r="N367" s="80"/>
    </row>
    <row r="368" spans="14:14">
      <c r="N368" s="80"/>
    </row>
    <row r="369" spans="14:14">
      <c r="N369" s="80"/>
    </row>
    <row r="370" spans="14:14">
      <c r="N370" s="80"/>
    </row>
    <row r="371" spans="14:14">
      <c r="N371" s="80"/>
    </row>
    <row r="372" spans="14:14">
      <c r="N372" s="80"/>
    </row>
    <row r="373" spans="14:14">
      <c r="N373" s="80"/>
    </row>
    <row r="374" spans="14:14">
      <c r="N374" s="80"/>
    </row>
    <row r="375" spans="14:14">
      <c r="N375" s="80"/>
    </row>
    <row r="376" spans="14:14">
      <c r="N376" s="80"/>
    </row>
    <row r="377" spans="14:14">
      <c r="N377" s="80"/>
    </row>
    <row r="378" spans="14:14">
      <c r="N378" s="80"/>
    </row>
    <row r="379" spans="14:14">
      <c r="N379" s="80"/>
    </row>
    <row r="380" spans="14:14">
      <c r="N380" s="80"/>
    </row>
    <row r="381" spans="14:14">
      <c r="N381" s="80"/>
    </row>
    <row r="382" spans="14:14">
      <c r="N382" s="80"/>
    </row>
    <row r="383" spans="14:14">
      <c r="N383" s="80"/>
    </row>
    <row r="384" spans="14:14">
      <c r="N384" s="80"/>
    </row>
    <row r="385" spans="14:14">
      <c r="N385" s="80"/>
    </row>
    <row r="386" spans="14:14">
      <c r="N386" s="80"/>
    </row>
    <row r="387" spans="14:14">
      <c r="N387" s="80"/>
    </row>
    <row r="388" spans="14:14">
      <c r="N388" s="80"/>
    </row>
    <row r="389" spans="14:14">
      <c r="N389" s="80"/>
    </row>
    <row r="390" spans="14:14">
      <c r="N390" s="80"/>
    </row>
    <row r="391" spans="14:14">
      <c r="N391" s="80"/>
    </row>
    <row r="392" spans="14:14">
      <c r="N392" s="80"/>
    </row>
    <row r="393" spans="14:14">
      <c r="N393" s="80"/>
    </row>
    <row r="394" spans="14:14">
      <c r="N394" s="80"/>
    </row>
    <row r="395" spans="14:14">
      <c r="N395" s="80"/>
    </row>
    <row r="396" spans="14:14">
      <c r="N396" s="80"/>
    </row>
    <row r="397" spans="14:14">
      <c r="N397" s="80"/>
    </row>
    <row r="398" spans="14:14">
      <c r="N398" s="80"/>
    </row>
    <row r="399" spans="14:14">
      <c r="N399" s="80"/>
    </row>
    <row r="400" spans="14:14">
      <c r="N400" s="80"/>
    </row>
    <row r="401" spans="14:14">
      <c r="N401" s="80"/>
    </row>
    <row r="402" spans="14:14">
      <c r="N402" s="80"/>
    </row>
    <row r="403" spans="14:14">
      <c r="N403" s="80"/>
    </row>
    <row r="404" spans="14:14">
      <c r="N404" s="80"/>
    </row>
    <row r="405" spans="14:14">
      <c r="N405" s="80"/>
    </row>
    <row r="406" spans="14:14">
      <c r="N406" s="80"/>
    </row>
    <row r="407" spans="14:14">
      <c r="N407" s="80"/>
    </row>
    <row r="408" spans="14:14">
      <c r="N408" s="80"/>
    </row>
    <row r="409" spans="14:14">
      <c r="N409" s="80"/>
    </row>
    <row r="410" spans="14:14">
      <c r="N410" s="80"/>
    </row>
    <row r="411" spans="14:14">
      <c r="N411" s="80"/>
    </row>
    <row r="412" spans="14:14">
      <c r="N412" s="80"/>
    </row>
    <row r="413" spans="14:14">
      <c r="N413" s="80"/>
    </row>
    <row r="414" spans="14:14">
      <c r="N414" s="80"/>
    </row>
    <row r="415" spans="14:14">
      <c r="N415" s="80"/>
    </row>
    <row r="416" spans="14:14">
      <c r="N416" s="80"/>
    </row>
    <row r="417" spans="14:14">
      <c r="N417" s="80"/>
    </row>
    <row r="418" spans="14:14">
      <c r="N418" s="80"/>
    </row>
    <row r="419" spans="14:14">
      <c r="N419" s="80"/>
    </row>
    <row r="420" spans="14:14">
      <c r="N420" s="80"/>
    </row>
    <row r="421" spans="14:14">
      <c r="N421" s="80"/>
    </row>
    <row r="422" spans="14:14">
      <c r="N422" s="80"/>
    </row>
    <row r="423" spans="14:14">
      <c r="N423" s="80"/>
    </row>
    <row r="424" spans="14:14">
      <c r="N424" s="80"/>
    </row>
    <row r="425" spans="14:14">
      <c r="N425" s="80"/>
    </row>
    <row r="426" spans="14:14">
      <c r="N426" s="80"/>
    </row>
    <row r="427" spans="14:14">
      <c r="N427" s="80"/>
    </row>
    <row r="428" spans="14:14">
      <c r="N428" s="80"/>
    </row>
    <row r="429" spans="14:14">
      <c r="N429" s="80"/>
    </row>
    <row r="430" spans="14:14">
      <c r="N430" s="80"/>
    </row>
    <row r="431" spans="14:14">
      <c r="N431" s="80"/>
    </row>
    <row r="432" spans="14:14">
      <c r="N432" s="80"/>
    </row>
    <row r="433" spans="14:14">
      <c r="N433" s="80"/>
    </row>
    <row r="434" spans="14:14">
      <c r="N434" s="80"/>
    </row>
    <row r="435" spans="14:14">
      <c r="N435" s="80"/>
    </row>
    <row r="436" spans="14:14">
      <c r="N436" s="80"/>
    </row>
    <row r="437" spans="14:14">
      <c r="N437" s="80"/>
    </row>
    <row r="438" spans="14:14">
      <c r="N438" s="80"/>
    </row>
    <row r="439" spans="14:14">
      <c r="N439" s="80"/>
    </row>
    <row r="440" spans="14:14">
      <c r="N440" s="80"/>
    </row>
    <row r="441" spans="14:14">
      <c r="N441" s="80"/>
    </row>
    <row r="442" spans="14:14">
      <c r="N442" s="80"/>
    </row>
    <row r="443" spans="14:14">
      <c r="N443" s="80"/>
    </row>
    <row r="444" spans="14:14">
      <c r="N444" s="80"/>
    </row>
    <row r="445" spans="14:14">
      <c r="N445" s="80"/>
    </row>
    <row r="446" spans="14:14">
      <c r="N446" s="80"/>
    </row>
    <row r="447" spans="14:14">
      <c r="N447" s="80"/>
    </row>
    <row r="448" spans="14:14">
      <c r="N448" s="80"/>
    </row>
    <row r="449" spans="14:14">
      <c r="N449" s="80"/>
    </row>
    <row r="450" spans="14:14">
      <c r="N450" s="80"/>
    </row>
    <row r="451" spans="14:14">
      <c r="N451" s="80"/>
    </row>
    <row r="452" spans="14:14">
      <c r="N452" s="80"/>
    </row>
    <row r="453" spans="14:14">
      <c r="N453" s="80"/>
    </row>
    <row r="454" spans="14:14">
      <c r="N454" s="80"/>
    </row>
    <row r="455" spans="14:14">
      <c r="N455" s="80"/>
    </row>
    <row r="456" spans="14:14">
      <c r="N456" s="80"/>
    </row>
    <row r="457" spans="14:14">
      <c r="N457" s="80"/>
    </row>
    <row r="458" spans="14:14">
      <c r="N458" s="80"/>
    </row>
    <row r="459" spans="14:14">
      <c r="N459" s="80"/>
    </row>
    <row r="460" spans="14:14">
      <c r="N460" s="80"/>
    </row>
    <row r="461" spans="14:14">
      <c r="N461" s="80"/>
    </row>
    <row r="462" spans="14:14">
      <c r="N462" s="80"/>
    </row>
    <row r="463" spans="14:14">
      <c r="N463" s="80"/>
    </row>
    <row r="464" spans="14:14">
      <c r="N464" s="80"/>
    </row>
    <row r="465" spans="14:14">
      <c r="N465" s="80"/>
    </row>
    <row r="466" spans="14:14">
      <c r="N466" s="80"/>
    </row>
    <row r="467" spans="14:14">
      <c r="N467" s="80"/>
    </row>
    <row r="468" spans="14:14">
      <c r="N468" s="80"/>
    </row>
    <row r="469" spans="14:14">
      <c r="N469" s="80"/>
    </row>
    <row r="470" spans="14:14">
      <c r="N470" s="80"/>
    </row>
    <row r="471" spans="14:14">
      <c r="N471" s="80"/>
    </row>
    <row r="472" spans="14:14">
      <c r="N472" s="80"/>
    </row>
    <row r="473" spans="14:14">
      <c r="N473" s="80"/>
    </row>
    <row r="474" spans="14:14">
      <c r="N474" s="80"/>
    </row>
    <row r="475" spans="14:14">
      <c r="N475" s="80"/>
    </row>
    <row r="476" spans="14:14">
      <c r="N476" s="80"/>
    </row>
    <row r="477" spans="14:14">
      <c r="N477" s="80"/>
    </row>
    <row r="478" spans="14:14">
      <c r="N478" s="80"/>
    </row>
    <row r="479" spans="14:14">
      <c r="N479" s="80"/>
    </row>
    <row r="480" spans="14:14">
      <c r="N480" s="80"/>
    </row>
    <row r="481" spans="14:14">
      <c r="N481" s="80"/>
    </row>
    <row r="482" spans="14:14">
      <c r="N482" s="80"/>
    </row>
    <row r="483" spans="14:14">
      <c r="N483" s="80"/>
    </row>
    <row r="484" spans="14:14">
      <c r="N484" s="80"/>
    </row>
    <row r="485" spans="14:14">
      <c r="N485" s="80"/>
    </row>
    <row r="486" spans="14:14">
      <c r="N486" s="80"/>
    </row>
    <row r="487" spans="14:14">
      <c r="N487" s="80"/>
    </row>
    <row r="488" spans="14:14">
      <c r="N488" s="80"/>
    </row>
    <row r="489" spans="14:14">
      <c r="N489" s="80"/>
    </row>
    <row r="490" spans="14:14">
      <c r="N490" s="80"/>
    </row>
    <row r="491" spans="14:14">
      <c r="N491" s="80"/>
    </row>
    <row r="492" spans="14:14">
      <c r="N492" s="80"/>
    </row>
    <row r="493" spans="14:14">
      <c r="N493" s="80"/>
    </row>
    <row r="494" spans="14:14">
      <c r="N494" s="80"/>
    </row>
    <row r="495" spans="14:14">
      <c r="N495" s="80"/>
    </row>
    <row r="496" spans="14:14">
      <c r="N496" s="80"/>
    </row>
    <row r="497" spans="14:14">
      <c r="N497" s="80"/>
    </row>
    <row r="498" spans="14:14">
      <c r="N498" s="80"/>
    </row>
    <row r="499" spans="14:14">
      <c r="N499" s="80"/>
    </row>
    <row r="500" spans="14:14">
      <c r="N500" s="80"/>
    </row>
    <row r="501" spans="14:14">
      <c r="N501" s="80"/>
    </row>
    <row r="502" spans="14:14">
      <c r="N502" s="80"/>
    </row>
    <row r="503" spans="14:14">
      <c r="N503" s="80"/>
    </row>
    <row r="504" spans="14:14">
      <c r="N504" s="80"/>
    </row>
    <row r="505" spans="14:14">
      <c r="N505" s="80"/>
    </row>
    <row r="506" spans="14:14">
      <c r="N506" s="80"/>
    </row>
    <row r="507" spans="14:14">
      <c r="N507" s="80"/>
    </row>
    <row r="508" spans="14:14">
      <c r="N508" s="80"/>
    </row>
    <row r="509" spans="14:14">
      <c r="N509" s="80"/>
    </row>
    <row r="510" spans="14:14">
      <c r="N510" s="80"/>
    </row>
    <row r="511" spans="14:14">
      <c r="N511" s="80"/>
    </row>
    <row r="512" spans="14:14">
      <c r="N512" s="80"/>
    </row>
    <row r="513" spans="14:14">
      <c r="N513" s="80"/>
    </row>
    <row r="514" spans="14:14">
      <c r="N514" s="80"/>
    </row>
    <row r="515" spans="14:14">
      <c r="N515" s="80"/>
    </row>
    <row r="516" spans="14:14">
      <c r="N516" s="80"/>
    </row>
    <row r="517" spans="14:14">
      <c r="N517" s="80"/>
    </row>
    <row r="518" spans="14:14">
      <c r="N518" s="80"/>
    </row>
    <row r="519" spans="14:14">
      <c r="N519" s="80"/>
    </row>
    <row r="520" spans="14:14">
      <c r="N520" s="80"/>
    </row>
    <row r="521" spans="14:14">
      <c r="N521" s="80"/>
    </row>
    <row r="522" spans="14:14">
      <c r="N522" s="80"/>
    </row>
    <row r="523" spans="14:14">
      <c r="N523" s="80"/>
    </row>
    <row r="524" spans="14:14">
      <c r="N524" s="80"/>
    </row>
    <row r="525" spans="14:14">
      <c r="N525" s="80"/>
    </row>
    <row r="526" spans="14:14">
      <c r="N526" s="80"/>
    </row>
    <row r="527" spans="14:14">
      <c r="N527" s="80"/>
    </row>
    <row r="528" spans="14:14">
      <c r="N528" s="80"/>
    </row>
    <row r="529" spans="14:14">
      <c r="N529" s="80"/>
    </row>
    <row r="530" spans="14:14">
      <c r="N530" s="80"/>
    </row>
    <row r="531" spans="14:14">
      <c r="N531" s="80"/>
    </row>
    <row r="532" spans="14:14">
      <c r="N532" s="80"/>
    </row>
    <row r="533" spans="14:14">
      <c r="N533" s="80"/>
    </row>
    <row r="534" spans="14:14">
      <c r="N534" s="80"/>
    </row>
    <row r="535" spans="14:14">
      <c r="N535" s="80"/>
    </row>
    <row r="536" spans="14:14">
      <c r="N536" s="80"/>
    </row>
    <row r="537" spans="14:14">
      <c r="N537" s="80"/>
    </row>
    <row r="538" spans="14:14">
      <c r="N538" s="80"/>
    </row>
    <row r="539" spans="14:14">
      <c r="N539" s="80"/>
    </row>
    <row r="540" spans="14:14">
      <c r="N540" s="80"/>
    </row>
    <row r="541" spans="14:14">
      <c r="N541" s="80"/>
    </row>
    <row r="542" spans="14:14">
      <c r="N542" s="80"/>
    </row>
    <row r="543" spans="14:14">
      <c r="N543" s="80"/>
    </row>
    <row r="544" spans="14:14">
      <c r="N544" s="80"/>
    </row>
    <row r="545" spans="14:14">
      <c r="N545" s="80"/>
    </row>
    <row r="546" spans="14:14">
      <c r="N546" s="80"/>
    </row>
    <row r="547" spans="14:14">
      <c r="N547" s="80"/>
    </row>
    <row r="548" spans="14:14">
      <c r="N548" s="80"/>
    </row>
    <row r="549" spans="14:14">
      <c r="N549" s="80"/>
    </row>
    <row r="550" spans="14:14">
      <c r="N550" s="80"/>
    </row>
    <row r="551" spans="14:14">
      <c r="N551" s="80"/>
    </row>
    <row r="552" spans="14:14">
      <c r="N552" s="80"/>
    </row>
    <row r="553" spans="14:14">
      <c r="N553" s="80"/>
    </row>
    <row r="554" spans="14:14">
      <c r="N554" s="80"/>
    </row>
    <row r="555" spans="14:14">
      <c r="N555" s="80"/>
    </row>
    <row r="556" spans="14:14">
      <c r="N556" s="80"/>
    </row>
    <row r="557" spans="14:14">
      <c r="N557" s="80"/>
    </row>
    <row r="558" spans="14:14">
      <c r="N558" s="80"/>
    </row>
    <row r="559" spans="14:14">
      <c r="N559" s="80"/>
    </row>
    <row r="560" spans="14:14">
      <c r="N560" s="80"/>
    </row>
    <row r="561" spans="14:14">
      <c r="N561" s="80"/>
    </row>
    <row r="562" spans="14:14">
      <c r="N562" s="80"/>
    </row>
    <row r="563" spans="14:14">
      <c r="N563" s="80"/>
    </row>
    <row r="564" spans="14:14">
      <c r="N564" s="80"/>
    </row>
    <row r="565" spans="14:14">
      <c r="N565" s="80"/>
    </row>
    <row r="566" spans="14:14">
      <c r="N566" s="80"/>
    </row>
    <row r="567" spans="14:14">
      <c r="N567" s="80"/>
    </row>
    <row r="568" spans="14:14">
      <c r="N568" s="80"/>
    </row>
    <row r="569" spans="14:14">
      <c r="N569" s="80"/>
    </row>
    <row r="570" spans="14:14">
      <c r="N570" s="80"/>
    </row>
    <row r="571" spans="14:14">
      <c r="N571" s="80"/>
    </row>
    <row r="572" spans="14:14">
      <c r="N572" s="80"/>
    </row>
    <row r="573" spans="14:14">
      <c r="N573" s="80"/>
    </row>
    <row r="574" spans="14:14">
      <c r="N574" s="80"/>
    </row>
    <row r="575" spans="14:14">
      <c r="N575" s="80"/>
    </row>
    <row r="576" spans="14:14">
      <c r="N576" s="80"/>
    </row>
    <row r="577" spans="14:14">
      <c r="N577" s="80"/>
    </row>
    <row r="578" spans="14:14">
      <c r="N578" s="80"/>
    </row>
    <row r="579" spans="14:14">
      <c r="N579" s="80"/>
    </row>
    <row r="580" spans="14:14">
      <c r="N580" s="80"/>
    </row>
    <row r="581" spans="14:14">
      <c r="N581" s="80"/>
    </row>
    <row r="582" spans="14:14">
      <c r="N582" s="80"/>
    </row>
    <row r="583" spans="14:14">
      <c r="N583" s="80"/>
    </row>
    <row r="584" spans="14:14">
      <c r="N584" s="80"/>
    </row>
    <row r="585" spans="14:14">
      <c r="N585" s="80"/>
    </row>
    <row r="586" spans="14:14">
      <c r="N586" s="80"/>
    </row>
    <row r="587" spans="14:14">
      <c r="N587" s="80"/>
    </row>
    <row r="588" spans="14:14">
      <c r="N588" s="80"/>
    </row>
    <row r="589" spans="14:14">
      <c r="N589" s="80"/>
    </row>
    <row r="590" spans="14:14">
      <c r="N590" s="80"/>
    </row>
    <row r="591" spans="14:14">
      <c r="N591" s="80"/>
    </row>
    <row r="592" spans="14:14">
      <c r="N592" s="80"/>
    </row>
    <row r="593" spans="14:14">
      <c r="N593" s="80"/>
    </row>
    <row r="594" spans="14:14">
      <c r="N594" s="80"/>
    </row>
    <row r="595" spans="14:14">
      <c r="N595" s="80"/>
    </row>
    <row r="596" spans="14:14">
      <c r="N596" s="80"/>
    </row>
    <row r="597" spans="14:14">
      <c r="N597" s="80"/>
    </row>
    <row r="598" spans="14:14">
      <c r="N598" s="80"/>
    </row>
    <row r="599" spans="14:14">
      <c r="N599" s="80"/>
    </row>
    <row r="600" spans="14:14">
      <c r="N600" s="80"/>
    </row>
    <row r="601" spans="14:14">
      <c r="N601" s="80"/>
    </row>
    <row r="602" spans="14:14">
      <c r="N602" s="80"/>
    </row>
    <row r="603" spans="14:14">
      <c r="N603" s="80"/>
    </row>
    <row r="604" spans="14:14">
      <c r="N604" s="80"/>
    </row>
    <row r="605" spans="14:14">
      <c r="N605" s="80"/>
    </row>
    <row r="606" spans="14:14">
      <c r="N606" s="80"/>
    </row>
    <row r="607" spans="14:14">
      <c r="N607" s="80"/>
    </row>
    <row r="608" spans="14:14">
      <c r="N608" s="80"/>
    </row>
    <row r="609" spans="14:14">
      <c r="N609" s="80"/>
    </row>
    <row r="610" spans="14:14">
      <c r="N610" s="80"/>
    </row>
    <row r="611" spans="14:14">
      <c r="N611" s="80"/>
    </row>
    <row r="612" spans="14:14">
      <c r="N612" s="80"/>
    </row>
    <row r="613" spans="14:14">
      <c r="N613" s="80"/>
    </row>
    <row r="614" spans="14:14">
      <c r="N614" s="80"/>
    </row>
    <row r="615" spans="14:14">
      <c r="N615" s="80"/>
    </row>
    <row r="616" spans="14:14">
      <c r="N616" s="80"/>
    </row>
    <row r="617" spans="14:14">
      <c r="N617" s="80"/>
    </row>
    <row r="618" spans="14:14">
      <c r="N618" s="80"/>
    </row>
    <row r="619" spans="14:14">
      <c r="N619" s="80"/>
    </row>
    <row r="620" spans="14:14">
      <c r="N620" s="80"/>
    </row>
    <row r="621" spans="14:14">
      <c r="N621" s="80"/>
    </row>
    <row r="622" spans="14:14">
      <c r="N622" s="80"/>
    </row>
    <row r="623" spans="14:14">
      <c r="N623" s="80"/>
    </row>
    <row r="624" spans="14:14">
      <c r="N624" s="80"/>
    </row>
    <row r="625" spans="14:14">
      <c r="N625" s="80"/>
    </row>
    <row r="626" spans="14:14">
      <c r="N626" s="80"/>
    </row>
    <row r="627" spans="14:14">
      <c r="N627" s="80"/>
    </row>
    <row r="628" spans="14:14">
      <c r="N628" s="80"/>
    </row>
    <row r="629" spans="14:14">
      <c r="N629" s="80"/>
    </row>
    <row r="630" spans="14:14">
      <c r="N630" s="80"/>
    </row>
    <row r="631" spans="14:14">
      <c r="N631" s="80"/>
    </row>
    <row r="632" spans="14:14">
      <c r="N632" s="80"/>
    </row>
    <row r="633" spans="14:14">
      <c r="N633" s="80"/>
    </row>
    <row r="634" spans="14:14">
      <c r="N634" s="80"/>
    </row>
    <row r="635" spans="14:14">
      <c r="N635" s="80"/>
    </row>
    <row r="636" spans="14:14">
      <c r="N636" s="80"/>
    </row>
    <row r="637" spans="14:14">
      <c r="N637" s="80"/>
    </row>
    <row r="638" spans="14:14">
      <c r="N638" s="80"/>
    </row>
    <row r="639" spans="14:14">
      <c r="N639" s="80"/>
    </row>
    <row r="640" spans="14:14">
      <c r="N640" s="80"/>
    </row>
    <row r="641" spans="14:14">
      <c r="N641" s="80"/>
    </row>
    <row r="642" spans="14:14">
      <c r="N642" s="80"/>
    </row>
    <row r="643" spans="14:14">
      <c r="N643" s="80"/>
    </row>
    <row r="644" spans="14:14">
      <c r="N644" s="80"/>
    </row>
    <row r="645" spans="14:14">
      <c r="N645" s="80"/>
    </row>
    <row r="646" spans="14:14">
      <c r="N646" s="80"/>
    </row>
    <row r="647" spans="14:14">
      <c r="N647" s="80"/>
    </row>
    <row r="648" spans="14:14">
      <c r="N648" s="80"/>
    </row>
    <row r="649" spans="14:14">
      <c r="N649" s="80"/>
    </row>
    <row r="650" spans="14:14">
      <c r="N650" s="80"/>
    </row>
    <row r="651" spans="14:14">
      <c r="N651" s="80"/>
    </row>
    <row r="652" spans="14:14">
      <c r="N652" s="80"/>
    </row>
    <row r="653" spans="14:14">
      <c r="N653" s="80"/>
    </row>
    <row r="654" spans="14:14">
      <c r="N654" s="80"/>
    </row>
    <row r="655" spans="14:14">
      <c r="N655" s="80"/>
    </row>
    <row r="656" spans="14:14">
      <c r="N656" s="80"/>
    </row>
    <row r="657" spans="14:14">
      <c r="N657" s="80"/>
    </row>
    <row r="658" spans="14:14">
      <c r="N658" s="80"/>
    </row>
    <row r="659" spans="14:14">
      <c r="N659" s="80"/>
    </row>
    <row r="660" spans="14:14">
      <c r="N660" s="80"/>
    </row>
    <row r="661" spans="14:14">
      <c r="N661" s="80"/>
    </row>
    <row r="662" spans="14:14">
      <c r="N662" s="80"/>
    </row>
    <row r="663" spans="14:14">
      <c r="N663" s="80"/>
    </row>
    <row r="664" spans="14:14">
      <c r="N664" s="80"/>
    </row>
    <row r="665" spans="14:14">
      <c r="N665" s="80"/>
    </row>
    <row r="666" spans="14:14">
      <c r="N666" s="80"/>
    </row>
    <row r="667" spans="14:14">
      <c r="N667" s="80"/>
    </row>
    <row r="668" spans="14:14">
      <c r="N668" s="80"/>
    </row>
    <row r="669" spans="14:14">
      <c r="N669" s="80"/>
    </row>
    <row r="670" spans="14:14">
      <c r="N670" s="80"/>
    </row>
    <row r="671" spans="14:14">
      <c r="N671" s="80"/>
    </row>
    <row r="672" spans="14:14">
      <c r="N672" s="80"/>
    </row>
    <row r="673" spans="14:14">
      <c r="N673" s="80"/>
    </row>
    <row r="674" spans="14:14">
      <c r="N674" s="80"/>
    </row>
    <row r="675" spans="14:14">
      <c r="N675" s="80"/>
    </row>
    <row r="676" spans="14:14">
      <c r="N676" s="80"/>
    </row>
    <row r="677" spans="14:14">
      <c r="N677" s="80"/>
    </row>
    <row r="678" spans="14:14">
      <c r="N678" s="80"/>
    </row>
    <row r="679" spans="14:14">
      <c r="N679" s="80"/>
    </row>
    <row r="680" spans="14:14">
      <c r="N680" s="80"/>
    </row>
    <row r="681" spans="14:14">
      <c r="N681" s="80"/>
    </row>
    <row r="682" spans="14:14">
      <c r="N682" s="80"/>
    </row>
    <row r="683" spans="14:14">
      <c r="N683" s="80"/>
    </row>
    <row r="684" spans="14:14">
      <c r="N684" s="80"/>
    </row>
    <row r="685" spans="14:14">
      <c r="N685" s="80"/>
    </row>
    <row r="686" spans="14:14">
      <c r="N686" s="80"/>
    </row>
    <row r="687" spans="14:14">
      <c r="N687" s="80"/>
    </row>
    <row r="688" spans="14:14">
      <c r="N688" s="80"/>
    </row>
    <row r="689" spans="14:14">
      <c r="N689" s="80"/>
    </row>
    <row r="690" spans="14:14">
      <c r="N690" s="80"/>
    </row>
    <row r="691" spans="14:14">
      <c r="N691" s="80"/>
    </row>
    <row r="692" spans="14:14">
      <c r="N692" s="80"/>
    </row>
    <row r="693" spans="14:14">
      <c r="N693" s="80"/>
    </row>
    <row r="694" spans="14:14">
      <c r="N694" s="80"/>
    </row>
    <row r="695" spans="14:14">
      <c r="N695" s="80"/>
    </row>
    <row r="696" spans="14:14">
      <c r="N696" s="80"/>
    </row>
    <row r="697" spans="14:14">
      <c r="N697" s="80"/>
    </row>
    <row r="698" spans="14:14">
      <c r="N698" s="80"/>
    </row>
    <row r="699" spans="14:14">
      <c r="N699" s="80"/>
    </row>
    <row r="700" spans="14:14">
      <c r="N700" s="80"/>
    </row>
    <row r="701" spans="14:14">
      <c r="N701" s="80"/>
    </row>
    <row r="702" spans="14:14">
      <c r="N702" s="80"/>
    </row>
    <row r="703" spans="14:14">
      <c r="N703" s="80"/>
    </row>
    <row r="704" spans="14:14">
      <c r="N704" s="80"/>
    </row>
    <row r="705" spans="14:14">
      <c r="N705" s="80"/>
    </row>
    <row r="706" spans="14:14">
      <c r="N706" s="80"/>
    </row>
    <row r="707" spans="14:14">
      <c r="N707" s="80"/>
    </row>
    <row r="708" spans="14:14">
      <c r="N708" s="80"/>
    </row>
    <row r="709" spans="14:14">
      <c r="N709" s="80"/>
    </row>
    <row r="710" spans="14:14">
      <c r="N710" s="80"/>
    </row>
    <row r="711" spans="14:14">
      <c r="N711" s="80"/>
    </row>
    <row r="712" spans="14:14">
      <c r="N712" s="80"/>
    </row>
    <row r="713" spans="14:14">
      <c r="N713" s="80"/>
    </row>
    <row r="714" spans="14:14">
      <c r="N714" s="80"/>
    </row>
    <row r="715" spans="14:14">
      <c r="N715" s="80"/>
    </row>
    <row r="716" spans="14:14">
      <c r="N716" s="80"/>
    </row>
    <row r="717" spans="14:14">
      <c r="N717" s="80"/>
    </row>
    <row r="718" spans="14:14">
      <c r="N718" s="80"/>
    </row>
    <row r="719" spans="14:14">
      <c r="N719" s="80"/>
    </row>
    <row r="720" spans="14:14">
      <c r="N720" s="80"/>
    </row>
    <row r="721" spans="14:14">
      <c r="N721" s="80"/>
    </row>
    <row r="722" spans="14:14">
      <c r="N722" s="80"/>
    </row>
    <row r="723" spans="14:14">
      <c r="N723" s="80"/>
    </row>
    <row r="724" spans="14:14">
      <c r="N724" s="80"/>
    </row>
    <row r="725" spans="14:14">
      <c r="N725" s="80"/>
    </row>
    <row r="726" spans="14:14">
      <c r="N726" s="80"/>
    </row>
    <row r="727" spans="14:14">
      <c r="N727" s="80"/>
    </row>
    <row r="728" spans="14:14">
      <c r="N728" s="80"/>
    </row>
    <row r="729" spans="14:14">
      <c r="N729" s="80"/>
    </row>
    <row r="730" spans="14:14">
      <c r="N730" s="80"/>
    </row>
    <row r="731" spans="14:14">
      <c r="N731" s="80"/>
    </row>
    <row r="732" spans="14:14">
      <c r="N732" s="80"/>
    </row>
    <row r="733" spans="14:14">
      <c r="N733" s="80"/>
    </row>
    <row r="734" spans="14:14">
      <c r="N734" s="80"/>
    </row>
    <row r="735" spans="14:14">
      <c r="N735" s="80"/>
    </row>
    <row r="736" spans="14:14">
      <c r="N736" s="80"/>
    </row>
    <row r="737" spans="14:14">
      <c r="N737" s="80"/>
    </row>
    <row r="738" spans="14:14">
      <c r="N738" s="80"/>
    </row>
    <row r="739" spans="14:14">
      <c r="N739" s="80"/>
    </row>
    <row r="740" spans="14:14">
      <c r="N740" s="80"/>
    </row>
    <row r="741" spans="14:14">
      <c r="N741" s="80"/>
    </row>
    <row r="742" spans="14:14">
      <c r="N742" s="80"/>
    </row>
    <row r="743" spans="14:14">
      <c r="N743" s="80"/>
    </row>
    <row r="744" spans="14:14">
      <c r="N744" s="80"/>
    </row>
    <row r="745" spans="14:14">
      <c r="N745" s="80"/>
    </row>
    <row r="746" spans="14:14">
      <c r="N746" s="80"/>
    </row>
    <row r="747" spans="14:14">
      <c r="N747" s="80"/>
    </row>
    <row r="748" spans="14:14">
      <c r="N748" s="80"/>
    </row>
    <row r="749" spans="14:14">
      <c r="N749" s="80"/>
    </row>
    <row r="750" spans="14:14">
      <c r="N750" s="80"/>
    </row>
    <row r="751" spans="14:14">
      <c r="N751" s="80"/>
    </row>
    <row r="752" spans="14:14">
      <c r="N752" s="80"/>
    </row>
    <row r="753" spans="14:14">
      <c r="N753" s="80"/>
    </row>
    <row r="754" spans="14:14">
      <c r="N754" s="80"/>
    </row>
    <row r="755" spans="14:14">
      <c r="N755" s="80"/>
    </row>
    <row r="756" spans="14:14">
      <c r="N756" s="80"/>
    </row>
    <row r="757" spans="14:14">
      <c r="N757" s="80"/>
    </row>
    <row r="758" spans="14:14">
      <c r="N758" s="80"/>
    </row>
    <row r="759" spans="14:14">
      <c r="N759" s="80"/>
    </row>
    <row r="760" spans="14:14">
      <c r="N760" s="80"/>
    </row>
    <row r="761" spans="14:14">
      <c r="N761" s="80"/>
    </row>
    <row r="762" spans="14:14">
      <c r="N762" s="80"/>
    </row>
    <row r="763" spans="14:14">
      <c r="N763" s="80"/>
    </row>
    <row r="764" spans="14:14">
      <c r="N764" s="80"/>
    </row>
    <row r="765" spans="14:14">
      <c r="N765" s="80"/>
    </row>
    <row r="766" spans="14:14">
      <c r="N766" s="80"/>
    </row>
    <row r="767" spans="14:14">
      <c r="N767" s="80"/>
    </row>
    <row r="768" spans="14:14">
      <c r="N768" s="80"/>
    </row>
    <row r="769" spans="14:14">
      <c r="N769" s="80"/>
    </row>
    <row r="770" spans="14:14">
      <c r="N770" s="80"/>
    </row>
    <row r="771" spans="14:14">
      <c r="N771" s="80"/>
    </row>
    <row r="772" spans="14:14">
      <c r="N772" s="80"/>
    </row>
    <row r="773" spans="14:14">
      <c r="N773" s="80"/>
    </row>
    <row r="774" spans="14:14">
      <c r="N774" s="80"/>
    </row>
    <row r="775" spans="14:14">
      <c r="N775" s="80"/>
    </row>
    <row r="776" spans="14:14">
      <c r="N776" s="80"/>
    </row>
    <row r="777" spans="14:14">
      <c r="N777" s="80"/>
    </row>
    <row r="778" spans="14:14">
      <c r="N778" s="80"/>
    </row>
    <row r="779" spans="14:14">
      <c r="N779" s="80"/>
    </row>
    <row r="780" spans="14:14">
      <c r="N780" s="80"/>
    </row>
    <row r="781" spans="14:14">
      <c r="N781" s="80"/>
    </row>
    <row r="782" spans="14:14">
      <c r="N782" s="80"/>
    </row>
    <row r="783" spans="14:14">
      <c r="N783" s="80"/>
    </row>
    <row r="784" spans="14:14">
      <c r="N784" s="80"/>
    </row>
    <row r="785" spans="14:14">
      <c r="N785" s="80"/>
    </row>
    <row r="786" spans="14:14">
      <c r="N786" s="80"/>
    </row>
    <row r="787" spans="14:14">
      <c r="N787" s="80"/>
    </row>
    <row r="788" spans="14:14">
      <c r="N788" s="80"/>
    </row>
    <row r="789" spans="14:14">
      <c r="N789" s="80"/>
    </row>
    <row r="790" spans="14:14">
      <c r="N790" s="80"/>
    </row>
    <row r="791" spans="14:14">
      <c r="N791" s="80"/>
    </row>
    <row r="792" spans="14:14">
      <c r="N792" s="80"/>
    </row>
    <row r="793" spans="14:14">
      <c r="N793" s="80"/>
    </row>
    <row r="794" spans="14:14">
      <c r="N794" s="80"/>
    </row>
    <row r="795" spans="14:14">
      <c r="N795" s="80"/>
    </row>
    <row r="796" spans="14:14">
      <c r="N796" s="80"/>
    </row>
    <row r="797" spans="14:14">
      <c r="N797" s="80"/>
    </row>
    <row r="798" spans="14:14">
      <c r="N798" s="80"/>
    </row>
    <row r="799" spans="14:14">
      <c r="N799" s="80"/>
    </row>
    <row r="800" spans="14:14">
      <c r="N800" s="80"/>
    </row>
    <row r="801" spans="14:14">
      <c r="N801" s="80"/>
    </row>
    <row r="802" spans="14:14">
      <c r="N802" s="80"/>
    </row>
    <row r="803" spans="14:14">
      <c r="N803" s="80"/>
    </row>
    <row r="804" spans="14:14">
      <c r="N804" s="80"/>
    </row>
    <row r="805" spans="14:14">
      <c r="N805" s="80"/>
    </row>
    <row r="806" spans="14:14">
      <c r="N806" s="80"/>
    </row>
    <row r="807" spans="14:14">
      <c r="N807" s="80"/>
    </row>
    <row r="808" spans="14:14">
      <c r="N808" s="80"/>
    </row>
    <row r="809" spans="14:14">
      <c r="N809" s="80"/>
    </row>
    <row r="810" spans="14:14">
      <c r="N810" s="80"/>
    </row>
    <row r="811" spans="14:14">
      <c r="N811" s="80"/>
    </row>
    <row r="812" spans="14:14">
      <c r="N812" s="80"/>
    </row>
    <row r="813" spans="14:14">
      <c r="N813" s="80"/>
    </row>
    <row r="814" spans="14:14">
      <c r="N814" s="80"/>
    </row>
    <row r="815" spans="14:14">
      <c r="N815" s="80"/>
    </row>
    <row r="816" spans="14:14">
      <c r="N816" s="80"/>
    </row>
    <row r="817" spans="14:14">
      <c r="N817" s="80"/>
    </row>
    <row r="818" spans="14:14">
      <c r="N818" s="80"/>
    </row>
    <row r="819" spans="14:14">
      <c r="N819" s="80"/>
    </row>
    <row r="820" spans="14:14">
      <c r="N820" s="80"/>
    </row>
    <row r="821" spans="14:14">
      <c r="N821" s="80"/>
    </row>
    <row r="822" spans="14:14">
      <c r="N822" s="80"/>
    </row>
    <row r="823" spans="14:14">
      <c r="N823" s="80"/>
    </row>
    <row r="824" spans="14:14">
      <c r="N824" s="80"/>
    </row>
    <row r="825" spans="14:14">
      <c r="N825" s="80"/>
    </row>
    <row r="826" spans="14:14">
      <c r="N826" s="80"/>
    </row>
    <row r="827" spans="14:14">
      <c r="N827" s="80"/>
    </row>
    <row r="828" spans="14:14">
      <c r="N828" s="80"/>
    </row>
    <row r="829" spans="14:14">
      <c r="N829" s="80"/>
    </row>
    <row r="830" spans="14:14">
      <c r="N830" s="80"/>
    </row>
    <row r="831" spans="14:14">
      <c r="N831" s="80"/>
    </row>
    <row r="832" spans="14:14">
      <c r="N832" s="80"/>
    </row>
    <row r="833" spans="14:14">
      <c r="N833" s="80"/>
    </row>
    <row r="834" spans="14:14">
      <c r="N834" s="80"/>
    </row>
    <row r="835" spans="14:14">
      <c r="N835" s="80"/>
    </row>
    <row r="836" spans="14:14">
      <c r="N836" s="80"/>
    </row>
    <row r="837" spans="14:14">
      <c r="N837" s="80"/>
    </row>
    <row r="838" spans="14:14">
      <c r="N838" s="80"/>
    </row>
    <row r="839" spans="14:14">
      <c r="N839" s="80"/>
    </row>
    <row r="840" spans="14:14">
      <c r="N840" s="80"/>
    </row>
    <row r="841" spans="14:14">
      <c r="N841" s="80"/>
    </row>
    <row r="842" spans="14:14">
      <c r="N842" s="80"/>
    </row>
    <row r="843" spans="14:14">
      <c r="N843" s="80"/>
    </row>
    <row r="844" spans="14:14">
      <c r="N844" s="80"/>
    </row>
    <row r="845" spans="14:14">
      <c r="N845" s="80"/>
    </row>
    <row r="846" spans="14:14">
      <c r="N846" s="80"/>
    </row>
    <row r="847" spans="14:14">
      <c r="N847" s="80"/>
    </row>
    <row r="848" spans="14:14">
      <c r="N848" s="80"/>
    </row>
    <row r="849" spans="14:14">
      <c r="N849" s="80"/>
    </row>
    <row r="850" spans="14:14">
      <c r="N850" s="80"/>
    </row>
    <row r="851" spans="14:14">
      <c r="N851" s="80"/>
    </row>
    <row r="852" spans="14:14">
      <c r="N852" s="80"/>
    </row>
    <row r="853" spans="14:14">
      <c r="N853" s="80"/>
    </row>
    <row r="854" spans="14:14">
      <c r="N854" s="80"/>
    </row>
    <row r="855" spans="14:14">
      <c r="N855" s="80"/>
    </row>
    <row r="856" spans="14:14">
      <c r="N856" s="80"/>
    </row>
    <row r="857" spans="14:14">
      <c r="N857" s="80"/>
    </row>
    <row r="858" spans="14:14">
      <c r="N858" s="80"/>
    </row>
    <row r="859" spans="14:14">
      <c r="N859" s="80"/>
    </row>
    <row r="860" spans="14:14">
      <c r="N860" s="80"/>
    </row>
    <row r="861" spans="14:14">
      <c r="N861" s="80"/>
    </row>
    <row r="862" spans="14:14">
      <c r="N862" s="80"/>
    </row>
    <row r="863" spans="14:14">
      <c r="N863" s="80"/>
    </row>
    <row r="864" spans="14:14">
      <c r="N864" s="80"/>
    </row>
    <row r="865" spans="14:14">
      <c r="N865" s="80"/>
    </row>
    <row r="866" spans="14:14">
      <c r="N866" s="80"/>
    </row>
    <row r="867" spans="14:14">
      <c r="N867" s="80"/>
    </row>
    <row r="868" spans="14:14">
      <c r="N868" s="80"/>
    </row>
    <row r="869" spans="14:14">
      <c r="N869" s="80"/>
    </row>
    <row r="870" spans="14:14">
      <c r="N870" s="80"/>
    </row>
    <row r="871" spans="14:14">
      <c r="N871" s="80"/>
    </row>
    <row r="872" spans="14:14">
      <c r="N872" s="80"/>
    </row>
    <row r="873" spans="14:14">
      <c r="N873" s="80"/>
    </row>
    <row r="874" spans="14:14">
      <c r="N874" s="80"/>
    </row>
    <row r="875" spans="14:14">
      <c r="N875" s="80"/>
    </row>
    <row r="876" spans="14:14">
      <c r="N876" s="80"/>
    </row>
    <row r="877" spans="14:14">
      <c r="N877" s="80"/>
    </row>
    <row r="878" spans="14:14">
      <c r="N878" s="80"/>
    </row>
    <row r="879" spans="14:14">
      <c r="N879" s="80"/>
    </row>
    <row r="880" spans="14:14">
      <c r="N880" s="80"/>
    </row>
    <row r="881" spans="14:14">
      <c r="N881" s="80"/>
    </row>
    <row r="882" spans="14:14">
      <c r="N882" s="80"/>
    </row>
    <row r="883" spans="14:14">
      <c r="N883" s="80"/>
    </row>
    <row r="884" spans="14:14">
      <c r="N884" s="80"/>
    </row>
    <row r="885" spans="14:14">
      <c r="N885" s="80"/>
    </row>
    <row r="886" spans="14:14">
      <c r="N886" s="80"/>
    </row>
    <row r="887" spans="14:14">
      <c r="N887" s="80"/>
    </row>
    <row r="888" spans="14:14">
      <c r="N888" s="80"/>
    </row>
    <row r="889" spans="14:14">
      <c r="N889" s="80"/>
    </row>
    <row r="890" spans="14:14">
      <c r="N890" s="80"/>
    </row>
    <row r="891" spans="14:14">
      <c r="N891" s="80"/>
    </row>
    <row r="892" spans="14:14">
      <c r="N892" s="80"/>
    </row>
    <row r="893" spans="14:14">
      <c r="N893" s="80"/>
    </row>
    <row r="894" spans="14:14">
      <c r="N894" s="80"/>
    </row>
    <row r="895" spans="14:14">
      <c r="N895" s="80"/>
    </row>
    <row r="896" spans="14:14">
      <c r="N896" s="80"/>
    </row>
    <row r="897" spans="14:14">
      <c r="N897" s="80"/>
    </row>
    <row r="898" spans="14:14">
      <c r="N898" s="80"/>
    </row>
    <row r="899" spans="14:14">
      <c r="N899" s="80"/>
    </row>
    <row r="900" spans="14:14">
      <c r="N900" s="80"/>
    </row>
    <row r="901" spans="14:14">
      <c r="N901" s="80"/>
    </row>
    <row r="902" spans="14:14">
      <c r="N902" s="80"/>
    </row>
    <row r="903" spans="14:14">
      <c r="N903" s="80"/>
    </row>
    <row r="904" spans="14:14">
      <c r="N904" s="80"/>
    </row>
    <row r="905" spans="14:14">
      <c r="N905" s="80"/>
    </row>
    <row r="906" spans="14:14">
      <c r="N906" s="80"/>
    </row>
    <row r="907" spans="14:14">
      <c r="N907" s="80"/>
    </row>
    <row r="908" spans="14:14">
      <c r="N908" s="80"/>
    </row>
    <row r="909" spans="14:14">
      <c r="N909" s="80"/>
    </row>
    <row r="910" spans="14:14">
      <c r="N910" s="80"/>
    </row>
    <row r="911" spans="14:14">
      <c r="N911" s="80"/>
    </row>
    <row r="912" spans="14:14">
      <c r="N912" s="80"/>
    </row>
    <row r="913" spans="14:14">
      <c r="N913" s="80"/>
    </row>
    <row r="914" spans="14:14">
      <c r="N914" s="80"/>
    </row>
    <row r="915" spans="14:14">
      <c r="N915" s="80"/>
    </row>
    <row r="916" spans="14:14">
      <c r="N916" s="80"/>
    </row>
    <row r="917" spans="14:14">
      <c r="N917" s="80"/>
    </row>
    <row r="918" spans="14:14">
      <c r="N918" s="80"/>
    </row>
    <row r="919" spans="14:14">
      <c r="N919" s="80"/>
    </row>
    <row r="920" spans="14:14">
      <c r="N920" s="80"/>
    </row>
    <row r="921" spans="14:14">
      <c r="N921" s="80"/>
    </row>
    <row r="922" spans="14:14">
      <c r="N922" s="80"/>
    </row>
    <row r="923" spans="14:14">
      <c r="N923" s="80"/>
    </row>
    <row r="924" spans="14:14">
      <c r="N924" s="80"/>
    </row>
    <row r="925" spans="14:14">
      <c r="N925" s="80"/>
    </row>
    <row r="926" spans="14:14">
      <c r="N926" s="80"/>
    </row>
    <row r="927" spans="14:14">
      <c r="N927" s="80"/>
    </row>
    <row r="928" spans="14:14">
      <c r="N928" s="80"/>
    </row>
    <row r="929" spans="14:14">
      <c r="N929" s="80"/>
    </row>
    <row r="930" spans="14:14">
      <c r="N930" s="80"/>
    </row>
    <row r="931" spans="14:14">
      <c r="N931" s="80"/>
    </row>
    <row r="932" spans="14:14">
      <c r="N932" s="80"/>
    </row>
    <row r="933" spans="14:14">
      <c r="N933" s="80"/>
    </row>
    <row r="934" spans="14:14">
      <c r="N934" s="80"/>
    </row>
    <row r="935" spans="14:14">
      <c r="N935" s="80"/>
    </row>
    <row r="936" spans="14:14">
      <c r="N936" s="80"/>
    </row>
    <row r="937" spans="14:14">
      <c r="N937" s="80"/>
    </row>
    <row r="938" spans="14:14">
      <c r="N938" s="80"/>
    </row>
    <row r="939" spans="14:14">
      <c r="N939" s="80"/>
    </row>
    <row r="940" spans="14:14">
      <c r="N940" s="80"/>
    </row>
    <row r="941" spans="14:14">
      <c r="N941" s="80"/>
    </row>
    <row r="942" spans="14:14">
      <c r="N942" s="80"/>
    </row>
    <row r="943" spans="14:14">
      <c r="N943" s="80"/>
    </row>
    <row r="944" spans="14:14">
      <c r="N944" s="80"/>
    </row>
    <row r="945" spans="14:14">
      <c r="N945" s="80"/>
    </row>
    <row r="946" spans="14:14">
      <c r="N946" s="80"/>
    </row>
    <row r="947" spans="14:14">
      <c r="N947" s="80"/>
    </row>
    <row r="948" spans="14:14">
      <c r="N948" s="80"/>
    </row>
    <row r="949" spans="14:14">
      <c r="N949" s="80"/>
    </row>
    <row r="950" spans="14:14">
      <c r="N950" s="80"/>
    </row>
    <row r="951" spans="14:14">
      <c r="N951" s="80"/>
    </row>
    <row r="952" spans="14:14">
      <c r="N952" s="80"/>
    </row>
    <row r="953" spans="14:14">
      <c r="N953" s="80"/>
    </row>
    <row r="954" spans="14:14">
      <c r="N954" s="80"/>
    </row>
    <row r="955" spans="14:14">
      <c r="N955" s="80"/>
    </row>
    <row r="956" spans="14:14">
      <c r="N956" s="80"/>
    </row>
    <row r="957" spans="14:14">
      <c r="N957" s="80"/>
    </row>
    <row r="958" spans="14:14">
      <c r="N958" s="80"/>
    </row>
    <row r="959" spans="14:14">
      <c r="N959" s="80"/>
    </row>
    <row r="960" spans="14:14">
      <c r="N960" s="80"/>
    </row>
    <row r="961" spans="14:14">
      <c r="N961" s="80"/>
    </row>
    <row r="962" spans="14:14">
      <c r="N962" s="80"/>
    </row>
    <row r="963" spans="14:14">
      <c r="N963" s="80"/>
    </row>
    <row r="964" spans="14:14">
      <c r="N964" s="80"/>
    </row>
    <row r="965" spans="14:14">
      <c r="N965" s="80"/>
    </row>
    <row r="966" spans="14:14">
      <c r="N966" s="80"/>
    </row>
    <row r="967" spans="14:14">
      <c r="N967" s="80"/>
    </row>
    <row r="968" spans="14:14">
      <c r="N968" s="80"/>
    </row>
    <row r="969" spans="14:14">
      <c r="N969" s="80"/>
    </row>
    <row r="970" spans="14:14">
      <c r="N970" s="80"/>
    </row>
    <row r="971" spans="14:14">
      <c r="N971" s="80"/>
    </row>
    <row r="972" spans="14:14">
      <c r="N972" s="80"/>
    </row>
    <row r="973" spans="14:14">
      <c r="N973" s="80"/>
    </row>
    <row r="974" spans="14:14">
      <c r="N974" s="80"/>
    </row>
    <row r="975" spans="14:14">
      <c r="N975" s="80"/>
    </row>
    <row r="976" spans="14:14">
      <c r="N976" s="80"/>
    </row>
    <row r="977" spans="14:14">
      <c r="N977" s="80"/>
    </row>
    <row r="978" spans="14:14">
      <c r="N978" s="80"/>
    </row>
    <row r="979" spans="14:14">
      <c r="N979" s="80"/>
    </row>
    <row r="980" spans="14:14">
      <c r="N980" s="80"/>
    </row>
    <row r="981" spans="14:14">
      <c r="N981" s="80"/>
    </row>
    <row r="982" spans="14:14">
      <c r="N982" s="80"/>
    </row>
    <row r="983" spans="14:14">
      <c r="N983" s="80"/>
    </row>
    <row r="984" spans="14:14">
      <c r="N984" s="80"/>
    </row>
    <row r="985" spans="14:14">
      <c r="N985" s="80"/>
    </row>
    <row r="986" spans="14:14">
      <c r="N986" s="80"/>
    </row>
    <row r="987" spans="14:14">
      <c r="N987" s="80"/>
    </row>
    <row r="988" spans="14:14">
      <c r="N988" s="80"/>
    </row>
    <row r="989" spans="14:14">
      <c r="N989" s="80"/>
    </row>
    <row r="990" spans="14:14">
      <c r="N990" s="80"/>
    </row>
    <row r="991" spans="14:14">
      <c r="N991" s="80"/>
    </row>
    <row r="992" spans="14:14">
      <c r="N992" s="80"/>
    </row>
    <row r="993" spans="14:14">
      <c r="N993" s="80"/>
    </row>
    <row r="994" spans="14:14">
      <c r="N994" s="80"/>
    </row>
    <row r="995" spans="14:14">
      <c r="N995" s="80"/>
    </row>
    <row r="996" spans="14:14">
      <c r="N996" s="80"/>
    </row>
    <row r="997" spans="14:14">
      <c r="N997" s="80"/>
    </row>
    <row r="998" spans="14:14">
      <c r="N998" s="80"/>
    </row>
    <row r="999" spans="14:14">
      <c r="N999" s="80"/>
    </row>
    <row r="1000" spans="14:14">
      <c r="N1000" s="80"/>
    </row>
    <row r="1001" spans="14:14">
      <c r="N1001" s="80"/>
    </row>
    <row r="1002" spans="14:14">
      <c r="N1002" s="80"/>
    </row>
    <row r="1003" spans="14:14">
      <c r="N1003" s="80"/>
    </row>
    <row r="1004" spans="14:14">
      <c r="N1004" s="80"/>
    </row>
    <row r="1005" spans="14:14">
      <c r="N1005" s="80"/>
    </row>
    <row r="1006" spans="14:14">
      <c r="N1006" s="80"/>
    </row>
    <row r="1007" spans="14:14">
      <c r="N1007" s="80"/>
    </row>
    <row r="1008" spans="14:14">
      <c r="N1008" s="80"/>
    </row>
    <row r="1009" spans="14:14">
      <c r="N1009" s="80"/>
    </row>
    <row r="1010" spans="14:14">
      <c r="N1010" s="80"/>
    </row>
    <row r="1011" spans="14:14">
      <c r="N1011" s="80"/>
    </row>
    <row r="1012" spans="14:14">
      <c r="N1012" s="80"/>
    </row>
    <row r="1013" spans="14:14">
      <c r="N1013" s="80"/>
    </row>
    <row r="1014" spans="14:14">
      <c r="N1014" s="80"/>
    </row>
    <row r="1015" spans="14:14">
      <c r="N1015" s="80"/>
    </row>
    <row r="1016" spans="14:14">
      <c r="N1016" s="80"/>
    </row>
    <row r="1017" spans="14:14">
      <c r="N1017" s="80"/>
    </row>
    <row r="1018" spans="14:14">
      <c r="N1018" s="80"/>
    </row>
    <row r="1019" spans="14:14">
      <c r="N1019" s="80"/>
    </row>
    <row r="1020" spans="14:14">
      <c r="N1020" s="80"/>
    </row>
    <row r="1021" spans="14:14">
      <c r="N1021" s="80"/>
    </row>
    <row r="1022" spans="14:14">
      <c r="N1022" s="80"/>
    </row>
    <row r="1023" spans="14:14">
      <c r="N1023" s="80"/>
    </row>
    <row r="1024" spans="14:14">
      <c r="N1024" s="80"/>
    </row>
    <row r="1025" spans="14:14">
      <c r="N1025" s="80"/>
    </row>
    <row r="1026" spans="14:14">
      <c r="N1026" s="80"/>
    </row>
    <row r="1027" spans="14:14">
      <c r="N1027" s="80"/>
    </row>
    <row r="1028" spans="14:14">
      <c r="N1028" s="80"/>
    </row>
    <row r="1029" spans="14:14">
      <c r="N1029" s="8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D3" sqref="D3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68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127</v>
      </c>
      <c r="F2" s="25" t="s">
        <v>50</v>
      </c>
      <c r="G2" s="25" t="s">
        <v>51</v>
      </c>
      <c r="H2" s="25" t="s">
        <v>128</v>
      </c>
      <c r="I2" s="25" t="s">
        <v>52</v>
      </c>
      <c r="J2" s="25" t="s">
        <v>146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44" t="s">
        <v>58</v>
      </c>
      <c r="Q2" s="145"/>
      <c r="R2" s="146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>
        <v>45721</v>
      </c>
      <c r="C3" s="97">
        <v>36.463732309999997</v>
      </c>
      <c r="D3" s="97">
        <v>10.733037729999999</v>
      </c>
      <c r="E3" s="28">
        <v>362000</v>
      </c>
      <c r="F3" s="81">
        <v>450</v>
      </c>
      <c r="G3" s="82">
        <v>-54.451630000000002</v>
      </c>
      <c r="H3" s="82">
        <v>-10.420821999999999</v>
      </c>
      <c r="I3" s="82">
        <v>28.568636999999999</v>
      </c>
      <c r="J3" s="82">
        <v>2</v>
      </c>
      <c r="K3" s="82">
        <v>1</v>
      </c>
      <c r="L3" s="82">
        <v>3.281647</v>
      </c>
      <c r="M3" s="82">
        <v>25.809524</v>
      </c>
      <c r="N3" s="82">
        <v>25.013487000000001</v>
      </c>
      <c r="O3" s="28"/>
      <c r="P3" s="141" t="s">
        <v>143</v>
      </c>
      <c r="Q3" s="142"/>
      <c r="R3" s="143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>
        <v>45721</v>
      </c>
      <c r="C4" s="97">
        <v>36.463732309999997</v>
      </c>
      <c r="D4" s="97">
        <v>10.733037729999999</v>
      </c>
      <c r="E4" s="28">
        <v>362000</v>
      </c>
      <c r="F4" s="81">
        <v>451</v>
      </c>
      <c r="G4" s="82">
        <v>-62.755682999999998</v>
      </c>
      <c r="H4" s="82">
        <v>-10.487271</v>
      </c>
      <c r="I4" s="82">
        <v>20.190308000000002</v>
      </c>
      <c r="J4" s="82">
        <v>2</v>
      </c>
      <c r="K4" s="82">
        <v>1</v>
      </c>
      <c r="L4" s="82">
        <v>5.3664269999999998</v>
      </c>
      <c r="M4" s="82">
        <v>25.914313</v>
      </c>
      <c r="N4" s="82">
        <v>22.468328</v>
      </c>
      <c r="O4" s="28"/>
      <c r="P4" s="141" t="s">
        <v>143</v>
      </c>
      <c r="Q4" s="142"/>
      <c r="R4" s="143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>
        <v>45721</v>
      </c>
      <c r="C5" s="97">
        <v>36.463732309999997</v>
      </c>
      <c r="D5" s="97">
        <v>10.733037729999999</v>
      </c>
      <c r="E5" s="28">
        <v>362000</v>
      </c>
      <c r="F5" s="81">
        <v>452</v>
      </c>
      <c r="G5" s="82">
        <v>-69.680904999999996</v>
      </c>
      <c r="H5" s="82">
        <v>-10.416232000000001</v>
      </c>
      <c r="I5" s="82">
        <v>22.510642000000001</v>
      </c>
      <c r="J5" s="82">
        <v>2</v>
      </c>
      <c r="K5" s="82">
        <v>1</v>
      </c>
      <c r="L5" s="82">
        <v>7.282362</v>
      </c>
      <c r="M5" s="82">
        <v>24.093301</v>
      </c>
      <c r="N5" s="82">
        <v>23.463608000000001</v>
      </c>
      <c r="O5" s="28"/>
      <c r="P5" s="141" t="s">
        <v>143</v>
      </c>
      <c r="Q5" s="142"/>
      <c r="R5" s="143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85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7"/>
    </row>
    <row r="9" spans="1:57" ht="18.75" thickBot="1">
      <c r="A9" s="182" t="s">
        <v>62</v>
      </c>
      <c r="B9" s="183"/>
      <c r="C9" s="183"/>
      <c r="D9" s="183"/>
      <c r="E9" s="183"/>
      <c r="F9" s="183"/>
      <c r="G9" s="184"/>
      <c r="H9" s="30"/>
      <c r="I9" s="170" t="s">
        <v>63</v>
      </c>
      <c r="J9" s="171"/>
      <c r="K9" s="171"/>
      <c r="L9" s="171"/>
      <c r="M9" s="172"/>
      <c r="N9" s="31"/>
      <c r="O9" s="170" t="s">
        <v>64</v>
      </c>
      <c r="P9" s="171"/>
      <c r="Q9" s="171"/>
      <c r="R9" s="171"/>
      <c r="S9" s="171"/>
      <c r="T9" s="172"/>
      <c r="W9" s="170" t="s">
        <v>139</v>
      </c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0" t="s">
        <v>140</v>
      </c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2"/>
      <c r="AT9" s="170" t="s">
        <v>141</v>
      </c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2"/>
    </row>
    <row r="10" spans="1:57" ht="18" customHeight="1">
      <c r="A10" s="173"/>
      <c r="B10" s="174"/>
      <c r="C10" s="174"/>
      <c r="D10" s="174"/>
      <c r="E10" s="174"/>
      <c r="F10" s="174"/>
      <c r="G10" s="175"/>
      <c r="H10" s="32"/>
      <c r="I10" s="173"/>
      <c r="J10" s="174"/>
      <c r="K10" s="174"/>
      <c r="L10" s="174"/>
      <c r="M10" s="175"/>
      <c r="N10" s="33"/>
      <c r="O10" s="173"/>
      <c r="P10" s="174"/>
      <c r="Q10" s="174"/>
      <c r="R10" s="174"/>
      <c r="S10" s="174"/>
      <c r="T10" s="175"/>
      <c r="W10" s="173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3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5"/>
      <c r="AT10" s="173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5"/>
    </row>
    <row r="11" spans="1:57" ht="18" customHeight="1">
      <c r="A11" s="176"/>
      <c r="B11" s="177"/>
      <c r="C11" s="177"/>
      <c r="D11" s="177"/>
      <c r="E11" s="177"/>
      <c r="F11" s="177"/>
      <c r="G11" s="178"/>
      <c r="H11" s="34"/>
      <c r="I11" s="176"/>
      <c r="J11" s="177"/>
      <c r="K11" s="177"/>
      <c r="L11" s="177"/>
      <c r="M11" s="178"/>
      <c r="N11" s="33"/>
      <c r="O11" s="176"/>
      <c r="P11" s="177"/>
      <c r="Q11" s="177"/>
      <c r="R11" s="177"/>
      <c r="S11" s="177"/>
      <c r="T11" s="178"/>
      <c r="W11" s="176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6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8"/>
      <c r="AT11" s="176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</row>
    <row r="12" spans="1:57" ht="18" customHeight="1">
      <c r="A12" s="176"/>
      <c r="B12" s="177"/>
      <c r="C12" s="177"/>
      <c r="D12" s="177"/>
      <c r="E12" s="177"/>
      <c r="F12" s="177"/>
      <c r="G12" s="178"/>
      <c r="H12" s="34"/>
      <c r="I12" s="176"/>
      <c r="J12" s="177"/>
      <c r="K12" s="177"/>
      <c r="L12" s="177"/>
      <c r="M12" s="178"/>
      <c r="N12" s="33"/>
      <c r="O12" s="176"/>
      <c r="P12" s="177"/>
      <c r="Q12" s="177"/>
      <c r="R12" s="177"/>
      <c r="S12" s="177"/>
      <c r="T12" s="178"/>
      <c r="W12" s="176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6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8"/>
      <c r="AT12" s="176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8"/>
    </row>
    <row r="13" spans="1:57" ht="18" customHeight="1">
      <c r="A13" s="176"/>
      <c r="B13" s="177"/>
      <c r="C13" s="177"/>
      <c r="D13" s="177"/>
      <c r="E13" s="177"/>
      <c r="F13" s="177"/>
      <c r="G13" s="178"/>
      <c r="H13" s="34"/>
      <c r="I13" s="176"/>
      <c r="J13" s="177"/>
      <c r="K13" s="177"/>
      <c r="L13" s="177"/>
      <c r="M13" s="178"/>
      <c r="N13" s="33"/>
      <c r="O13" s="176"/>
      <c r="P13" s="177"/>
      <c r="Q13" s="177"/>
      <c r="R13" s="177"/>
      <c r="S13" s="177"/>
      <c r="T13" s="178"/>
      <c r="W13" s="176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6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8"/>
      <c r="AT13" s="176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8"/>
    </row>
    <row r="14" spans="1:57" ht="18" customHeight="1">
      <c r="A14" s="176"/>
      <c r="B14" s="177"/>
      <c r="C14" s="177"/>
      <c r="D14" s="177"/>
      <c r="E14" s="177"/>
      <c r="F14" s="177"/>
      <c r="G14" s="178"/>
      <c r="H14" s="34"/>
      <c r="I14" s="176"/>
      <c r="J14" s="177"/>
      <c r="K14" s="177"/>
      <c r="L14" s="177"/>
      <c r="M14" s="178"/>
      <c r="N14" s="33"/>
      <c r="O14" s="176"/>
      <c r="P14" s="177"/>
      <c r="Q14" s="177"/>
      <c r="R14" s="177"/>
      <c r="S14" s="177"/>
      <c r="T14" s="178"/>
      <c r="W14" s="176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6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8"/>
      <c r="AT14" s="176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8"/>
    </row>
    <row r="15" spans="1:57" ht="18" customHeight="1">
      <c r="A15" s="176"/>
      <c r="B15" s="177"/>
      <c r="C15" s="177"/>
      <c r="D15" s="177"/>
      <c r="E15" s="177"/>
      <c r="F15" s="177"/>
      <c r="G15" s="178"/>
      <c r="H15" s="34"/>
      <c r="I15" s="176"/>
      <c r="J15" s="177"/>
      <c r="K15" s="177"/>
      <c r="L15" s="177"/>
      <c r="M15" s="178"/>
      <c r="N15" s="33"/>
      <c r="O15" s="176"/>
      <c r="P15" s="177"/>
      <c r="Q15" s="177"/>
      <c r="R15" s="177"/>
      <c r="S15" s="177"/>
      <c r="T15" s="178"/>
      <c r="W15" s="176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6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8"/>
      <c r="AT15" s="176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8"/>
    </row>
    <row r="16" spans="1:57" ht="18" customHeight="1">
      <c r="A16" s="176"/>
      <c r="B16" s="177"/>
      <c r="C16" s="177"/>
      <c r="D16" s="177"/>
      <c r="E16" s="177"/>
      <c r="F16" s="177"/>
      <c r="G16" s="178"/>
      <c r="H16" s="34"/>
      <c r="I16" s="176"/>
      <c r="J16" s="177"/>
      <c r="K16" s="177"/>
      <c r="L16" s="177"/>
      <c r="M16" s="178"/>
      <c r="N16" s="33"/>
      <c r="O16" s="176"/>
      <c r="P16" s="177"/>
      <c r="Q16" s="177"/>
      <c r="R16" s="177"/>
      <c r="S16" s="177"/>
      <c r="T16" s="178"/>
      <c r="W16" s="176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6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8"/>
      <c r="AT16" s="176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8"/>
    </row>
    <row r="17" spans="1:58" ht="18" customHeight="1">
      <c r="A17" s="176"/>
      <c r="B17" s="177"/>
      <c r="C17" s="177"/>
      <c r="D17" s="177"/>
      <c r="E17" s="177"/>
      <c r="F17" s="177"/>
      <c r="G17" s="178"/>
      <c r="H17" s="34"/>
      <c r="I17" s="176"/>
      <c r="J17" s="177"/>
      <c r="K17" s="177"/>
      <c r="L17" s="177"/>
      <c r="M17" s="178"/>
      <c r="N17" s="33"/>
      <c r="O17" s="176"/>
      <c r="P17" s="177"/>
      <c r="Q17" s="177"/>
      <c r="R17" s="177"/>
      <c r="S17" s="177"/>
      <c r="T17" s="178"/>
      <c r="W17" s="176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6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8"/>
      <c r="AT17" s="176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8"/>
    </row>
    <row r="18" spans="1:58" ht="18" customHeight="1">
      <c r="A18" s="176"/>
      <c r="B18" s="177"/>
      <c r="C18" s="177"/>
      <c r="D18" s="177"/>
      <c r="E18" s="177"/>
      <c r="F18" s="177"/>
      <c r="G18" s="178"/>
      <c r="H18" s="34"/>
      <c r="I18" s="176"/>
      <c r="J18" s="177"/>
      <c r="K18" s="177"/>
      <c r="L18" s="177"/>
      <c r="M18" s="178"/>
      <c r="N18" s="33"/>
      <c r="O18" s="176"/>
      <c r="P18" s="177"/>
      <c r="Q18" s="177"/>
      <c r="R18" s="177"/>
      <c r="S18" s="177"/>
      <c r="T18" s="178"/>
      <c r="W18" s="176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6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8"/>
      <c r="AT18" s="176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8"/>
    </row>
    <row r="19" spans="1:58" ht="18" customHeight="1">
      <c r="A19" s="176"/>
      <c r="B19" s="177"/>
      <c r="C19" s="177"/>
      <c r="D19" s="177"/>
      <c r="E19" s="177"/>
      <c r="F19" s="177"/>
      <c r="G19" s="178"/>
      <c r="H19" s="34"/>
      <c r="I19" s="176"/>
      <c r="J19" s="177"/>
      <c r="K19" s="177"/>
      <c r="L19" s="177"/>
      <c r="M19" s="178"/>
      <c r="N19" s="33"/>
      <c r="O19" s="176"/>
      <c r="P19" s="177"/>
      <c r="Q19" s="177"/>
      <c r="R19" s="177"/>
      <c r="S19" s="177"/>
      <c r="T19" s="178"/>
      <c r="W19" s="176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6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8"/>
      <c r="AT19" s="176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8"/>
    </row>
    <row r="20" spans="1:58" ht="18" customHeight="1">
      <c r="A20" s="176"/>
      <c r="B20" s="177"/>
      <c r="C20" s="177"/>
      <c r="D20" s="177"/>
      <c r="E20" s="177"/>
      <c r="F20" s="177"/>
      <c r="G20" s="178"/>
      <c r="H20" s="34"/>
      <c r="I20" s="176"/>
      <c r="J20" s="177"/>
      <c r="K20" s="177"/>
      <c r="L20" s="177"/>
      <c r="M20" s="178"/>
      <c r="N20" s="33"/>
      <c r="O20" s="176"/>
      <c r="P20" s="177"/>
      <c r="Q20" s="177"/>
      <c r="R20" s="177"/>
      <c r="S20" s="177"/>
      <c r="T20" s="178"/>
      <c r="W20" s="176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6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8"/>
      <c r="AT20" s="176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8"/>
    </row>
    <row r="21" spans="1:58" ht="18" customHeight="1">
      <c r="A21" s="176"/>
      <c r="B21" s="177"/>
      <c r="C21" s="177"/>
      <c r="D21" s="177"/>
      <c r="E21" s="177"/>
      <c r="F21" s="177"/>
      <c r="G21" s="178"/>
      <c r="H21" s="34"/>
      <c r="I21" s="176"/>
      <c r="J21" s="177"/>
      <c r="K21" s="177"/>
      <c r="L21" s="177"/>
      <c r="M21" s="178"/>
      <c r="N21" s="33"/>
      <c r="O21" s="176"/>
      <c r="P21" s="177"/>
      <c r="Q21" s="177"/>
      <c r="R21" s="177"/>
      <c r="S21" s="177"/>
      <c r="T21" s="178"/>
      <c r="W21" s="176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6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8"/>
      <c r="AT21" s="176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8"/>
    </row>
    <row r="22" spans="1:58" ht="18" customHeight="1">
      <c r="A22" s="176"/>
      <c r="B22" s="177"/>
      <c r="C22" s="177"/>
      <c r="D22" s="177"/>
      <c r="E22" s="177"/>
      <c r="F22" s="177"/>
      <c r="G22" s="178"/>
      <c r="H22" s="34"/>
      <c r="I22" s="176"/>
      <c r="J22" s="177"/>
      <c r="K22" s="177"/>
      <c r="L22" s="177"/>
      <c r="M22" s="178"/>
      <c r="N22" s="33"/>
      <c r="O22" s="176"/>
      <c r="P22" s="177"/>
      <c r="Q22" s="177"/>
      <c r="R22" s="177"/>
      <c r="S22" s="177"/>
      <c r="T22" s="178"/>
      <c r="W22" s="176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6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8"/>
      <c r="AT22" s="176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8"/>
    </row>
    <row r="23" spans="1:58" ht="18" customHeight="1">
      <c r="A23" s="176"/>
      <c r="B23" s="177"/>
      <c r="C23" s="177"/>
      <c r="D23" s="177"/>
      <c r="E23" s="177"/>
      <c r="F23" s="177"/>
      <c r="G23" s="178"/>
      <c r="H23" s="34"/>
      <c r="I23" s="176"/>
      <c r="J23" s="177"/>
      <c r="K23" s="177"/>
      <c r="L23" s="177"/>
      <c r="M23" s="178"/>
      <c r="N23" s="33"/>
      <c r="O23" s="176"/>
      <c r="P23" s="177"/>
      <c r="Q23" s="177"/>
      <c r="R23" s="177"/>
      <c r="S23" s="177"/>
      <c r="T23" s="178"/>
      <c r="W23" s="176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6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8"/>
    </row>
    <row r="24" spans="1:58" ht="18" customHeight="1">
      <c r="A24" s="176"/>
      <c r="B24" s="177"/>
      <c r="C24" s="177"/>
      <c r="D24" s="177"/>
      <c r="E24" s="177"/>
      <c r="F24" s="177"/>
      <c r="G24" s="178"/>
      <c r="H24" s="34"/>
      <c r="I24" s="176"/>
      <c r="J24" s="177"/>
      <c r="K24" s="177"/>
      <c r="L24" s="177"/>
      <c r="M24" s="178"/>
      <c r="N24" s="33"/>
      <c r="O24" s="176"/>
      <c r="P24" s="177"/>
      <c r="Q24" s="177"/>
      <c r="R24" s="177"/>
      <c r="S24" s="177"/>
      <c r="T24" s="178"/>
      <c r="W24" s="176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6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8"/>
      <c r="AT24" s="176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8"/>
    </row>
    <row r="25" spans="1:58" ht="18" customHeight="1">
      <c r="A25" s="176"/>
      <c r="B25" s="177"/>
      <c r="C25" s="177"/>
      <c r="D25" s="177"/>
      <c r="E25" s="177"/>
      <c r="F25" s="177"/>
      <c r="G25" s="178"/>
      <c r="H25" s="34"/>
      <c r="I25" s="176"/>
      <c r="J25" s="177"/>
      <c r="K25" s="177"/>
      <c r="L25" s="177"/>
      <c r="M25" s="178"/>
      <c r="N25" s="33"/>
      <c r="O25" s="176"/>
      <c r="P25" s="177"/>
      <c r="Q25" s="177"/>
      <c r="R25" s="177"/>
      <c r="S25" s="177"/>
      <c r="T25" s="178"/>
      <c r="W25" s="176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6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8"/>
    </row>
    <row r="26" spans="1:58" ht="18" customHeight="1">
      <c r="A26" s="176"/>
      <c r="B26" s="177"/>
      <c r="C26" s="177"/>
      <c r="D26" s="177"/>
      <c r="E26" s="177"/>
      <c r="F26" s="177"/>
      <c r="G26" s="178"/>
      <c r="H26" s="34"/>
      <c r="I26" s="176"/>
      <c r="J26" s="177"/>
      <c r="K26" s="177"/>
      <c r="L26" s="177"/>
      <c r="M26" s="178"/>
      <c r="N26" s="33"/>
      <c r="O26" s="176"/>
      <c r="P26" s="177"/>
      <c r="Q26" s="177"/>
      <c r="R26" s="177"/>
      <c r="S26" s="177"/>
      <c r="T26" s="178"/>
      <c r="W26" s="176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6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8"/>
      <c r="AT26" s="176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8"/>
    </row>
    <row r="27" spans="1:58" ht="18" customHeight="1" thickBot="1">
      <c r="A27" s="179"/>
      <c r="B27" s="180"/>
      <c r="C27" s="180"/>
      <c r="D27" s="180"/>
      <c r="E27" s="180"/>
      <c r="F27" s="180"/>
      <c r="G27" s="181"/>
      <c r="H27" s="35"/>
      <c r="I27" s="179"/>
      <c r="J27" s="180"/>
      <c r="K27" s="180"/>
      <c r="L27" s="180"/>
      <c r="M27" s="181"/>
      <c r="N27" s="36"/>
      <c r="O27" s="179"/>
      <c r="P27" s="180"/>
      <c r="Q27" s="180"/>
      <c r="R27" s="180"/>
      <c r="S27" s="180"/>
      <c r="T27" s="181"/>
      <c r="W27" s="179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79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/>
      <c r="AT27" s="179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1"/>
    </row>
    <row r="28" spans="1:58" ht="18.75" thickBot="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3"/>
    </row>
    <row r="29" spans="1:58" s="18" customFormat="1" ht="18.75" thickBot="1">
      <c r="A29" s="154" t="s">
        <v>70</v>
      </c>
      <c r="B29" s="155"/>
      <c r="C29" s="155"/>
      <c r="D29" s="155"/>
      <c r="E29" s="155"/>
      <c r="F29" s="155"/>
      <c r="G29" s="156"/>
      <c r="H29" s="37"/>
      <c r="I29" s="154" t="s">
        <v>71</v>
      </c>
      <c r="J29" s="155"/>
      <c r="K29" s="155"/>
      <c r="L29" s="155"/>
      <c r="M29" s="155"/>
      <c r="N29" s="38"/>
      <c r="O29" s="157" t="s">
        <v>72</v>
      </c>
      <c r="P29" s="157"/>
      <c r="Q29" s="157"/>
      <c r="R29" s="157"/>
      <c r="S29" s="157"/>
      <c r="T29" s="158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59"/>
      <c r="B30" s="160"/>
      <c r="C30" s="160"/>
      <c r="D30" s="160"/>
      <c r="E30" s="160"/>
      <c r="F30" s="160"/>
      <c r="G30" s="161"/>
      <c r="H30" s="39"/>
      <c r="I30" s="159"/>
      <c r="J30" s="160"/>
      <c r="K30" s="160"/>
      <c r="L30" s="160"/>
      <c r="M30" s="160"/>
      <c r="N30" s="40"/>
      <c r="O30" s="159"/>
      <c r="P30" s="160"/>
      <c r="Q30" s="160"/>
      <c r="R30" s="160"/>
      <c r="S30" s="160"/>
      <c r="T30" s="161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62"/>
      <c r="B31" s="163"/>
      <c r="C31" s="163"/>
      <c r="D31" s="163"/>
      <c r="E31" s="163"/>
      <c r="F31" s="163"/>
      <c r="G31" s="164"/>
      <c r="H31" s="41"/>
      <c r="I31" s="162"/>
      <c r="J31" s="163"/>
      <c r="K31" s="163"/>
      <c r="L31" s="163"/>
      <c r="M31" s="163"/>
      <c r="N31" s="40"/>
      <c r="O31" s="162"/>
      <c r="P31" s="163"/>
      <c r="Q31" s="163"/>
      <c r="R31" s="163"/>
      <c r="S31" s="163"/>
      <c r="T31" s="164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62"/>
      <c r="B32" s="163"/>
      <c r="C32" s="163"/>
      <c r="D32" s="163"/>
      <c r="E32" s="163"/>
      <c r="F32" s="163"/>
      <c r="G32" s="164"/>
      <c r="H32" s="41"/>
      <c r="I32" s="162"/>
      <c r="J32" s="163"/>
      <c r="K32" s="163"/>
      <c r="L32" s="163"/>
      <c r="M32" s="163"/>
      <c r="N32" s="40"/>
      <c r="O32" s="162"/>
      <c r="P32" s="163"/>
      <c r="Q32" s="163"/>
      <c r="R32" s="163"/>
      <c r="S32" s="163"/>
      <c r="T32" s="164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62"/>
      <c r="B33" s="163"/>
      <c r="C33" s="163"/>
      <c r="D33" s="163"/>
      <c r="E33" s="163"/>
      <c r="F33" s="163"/>
      <c r="G33" s="164"/>
      <c r="H33" s="41"/>
      <c r="I33" s="162"/>
      <c r="J33" s="163"/>
      <c r="K33" s="163"/>
      <c r="L33" s="163"/>
      <c r="M33" s="163"/>
      <c r="N33" s="40"/>
      <c r="O33" s="162"/>
      <c r="P33" s="163"/>
      <c r="Q33" s="163"/>
      <c r="R33" s="163"/>
      <c r="S33" s="163"/>
      <c r="T33" s="164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62"/>
      <c r="B34" s="163"/>
      <c r="C34" s="163"/>
      <c r="D34" s="163"/>
      <c r="E34" s="163"/>
      <c r="F34" s="163"/>
      <c r="G34" s="164"/>
      <c r="H34" s="41"/>
      <c r="I34" s="162"/>
      <c r="J34" s="163"/>
      <c r="K34" s="163"/>
      <c r="L34" s="163"/>
      <c r="M34" s="163"/>
      <c r="N34" s="40"/>
      <c r="O34" s="162"/>
      <c r="P34" s="163"/>
      <c r="Q34" s="163"/>
      <c r="R34" s="163"/>
      <c r="S34" s="163"/>
      <c r="T34" s="164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62"/>
      <c r="B35" s="163"/>
      <c r="C35" s="163"/>
      <c r="D35" s="163"/>
      <c r="E35" s="163"/>
      <c r="F35" s="163"/>
      <c r="G35" s="164"/>
      <c r="H35" s="41"/>
      <c r="I35" s="162"/>
      <c r="J35" s="163"/>
      <c r="K35" s="163"/>
      <c r="L35" s="163"/>
      <c r="M35" s="163"/>
      <c r="N35" s="40"/>
      <c r="O35" s="162"/>
      <c r="P35" s="163"/>
      <c r="Q35" s="163"/>
      <c r="R35" s="163"/>
      <c r="S35" s="163"/>
      <c r="T35" s="164"/>
    </row>
    <row r="36" spans="1:57" s="18" customFormat="1" ht="18" customHeight="1">
      <c r="A36" s="162"/>
      <c r="B36" s="163"/>
      <c r="C36" s="163"/>
      <c r="D36" s="163"/>
      <c r="E36" s="163"/>
      <c r="F36" s="163"/>
      <c r="G36" s="164"/>
      <c r="H36" s="41"/>
      <c r="I36" s="162"/>
      <c r="J36" s="163"/>
      <c r="K36" s="163"/>
      <c r="L36" s="163"/>
      <c r="M36" s="163"/>
      <c r="N36" s="40"/>
      <c r="O36" s="162"/>
      <c r="P36" s="163"/>
      <c r="Q36" s="163"/>
      <c r="R36" s="163"/>
      <c r="S36" s="163"/>
      <c r="T36" s="164"/>
    </row>
    <row r="37" spans="1:57" s="18" customFormat="1" ht="18" customHeight="1">
      <c r="A37" s="162"/>
      <c r="B37" s="163"/>
      <c r="C37" s="163"/>
      <c r="D37" s="163"/>
      <c r="E37" s="163"/>
      <c r="F37" s="163"/>
      <c r="G37" s="164"/>
      <c r="H37" s="41"/>
      <c r="I37" s="162"/>
      <c r="J37" s="163"/>
      <c r="K37" s="163"/>
      <c r="L37" s="163"/>
      <c r="M37" s="163"/>
      <c r="N37" s="40"/>
      <c r="O37" s="162"/>
      <c r="P37" s="163"/>
      <c r="Q37" s="163"/>
      <c r="R37" s="163"/>
      <c r="S37" s="163"/>
      <c r="T37" s="164"/>
    </row>
    <row r="38" spans="1:57" s="18" customFormat="1" ht="18" customHeight="1">
      <c r="A38" s="162"/>
      <c r="B38" s="163"/>
      <c r="C38" s="163"/>
      <c r="D38" s="163"/>
      <c r="E38" s="163"/>
      <c r="F38" s="163"/>
      <c r="G38" s="164"/>
      <c r="H38" s="41"/>
      <c r="I38" s="162"/>
      <c r="J38" s="163"/>
      <c r="K38" s="163"/>
      <c r="L38" s="163"/>
      <c r="M38" s="163"/>
      <c r="N38" s="40"/>
      <c r="O38" s="162"/>
      <c r="P38" s="163"/>
      <c r="Q38" s="163"/>
      <c r="R38" s="163"/>
      <c r="S38" s="163"/>
      <c r="T38" s="164"/>
    </row>
    <row r="39" spans="1:57" s="18" customFormat="1" ht="18" customHeight="1">
      <c r="A39" s="162"/>
      <c r="B39" s="163"/>
      <c r="C39" s="163"/>
      <c r="D39" s="163"/>
      <c r="E39" s="163"/>
      <c r="F39" s="163"/>
      <c r="G39" s="164"/>
      <c r="H39" s="41"/>
      <c r="I39" s="162"/>
      <c r="J39" s="163"/>
      <c r="K39" s="163"/>
      <c r="L39" s="163"/>
      <c r="M39" s="163"/>
      <c r="N39" s="40"/>
      <c r="O39" s="162"/>
      <c r="P39" s="163"/>
      <c r="Q39" s="163"/>
      <c r="R39" s="163"/>
      <c r="S39" s="163"/>
      <c r="T39" s="164"/>
    </row>
    <row r="40" spans="1:57" s="18" customFormat="1" ht="18" customHeight="1">
      <c r="A40" s="162"/>
      <c r="B40" s="163"/>
      <c r="C40" s="163"/>
      <c r="D40" s="163"/>
      <c r="E40" s="163"/>
      <c r="F40" s="163"/>
      <c r="G40" s="164"/>
      <c r="H40" s="41"/>
      <c r="I40" s="162"/>
      <c r="J40" s="163"/>
      <c r="K40" s="163"/>
      <c r="L40" s="163"/>
      <c r="M40" s="163"/>
      <c r="N40" s="40"/>
      <c r="O40" s="162"/>
      <c r="P40" s="163"/>
      <c r="Q40" s="163"/>
      <c r="R40" s="163"/>
      <c r="S40" s="163"/>
      <c r="T40" s="164"/>
    </row>
    <row r="41" spans="1:57" s="18" customFormat="1" ht="18" customHeight="1">
      <c r="A41" s="162"/>
      <c r="B41" s="163"/>
      <c r="C41" s="163"/>
      <c r="D41" s="163"/>
      <c r="E41" s="163"/>
      <c r="F41" s="163"/>
      <c r="G41" s="164"/>
      <c r="H41" s="41"/>
      <c r="I41" s="162"/>
      <c r="J41" s="163"/>
      <c r="K41" s="163"/>
      <c r="L41" s="163"/>
      <c r="M41" s="163"/>
      <c r="N41" s="40"/>
      <c r="O41" s="162"/>
      <c r="P41" s="163"/>
      <c r="Q41" s="163"/>
      <c r="R41" s="163"/>
      <c r="S41" s="163"/>
      <c r="T41" s="164"/>
    </row>
    <row r="42" spans="1:57" s="18" customFormat="1" ht="18" customHeight="1">
      <c r="A42" s="162"/>
      <c r="B42" s="163"/>
      <c r="C42" s="163"/>
      <c r="D42" s="163"/>
      <c r="E42" s="163"/>
      <c r="F42" s="163"/>
      <c r="G42" s="164"/>
      <c r="H42" s="41"/>
      <c r="I42" s="162"/>
      <c r="J42" s="163"/>
      <c r="K42" s="163"/>
      <c r="L42" s="163"/>
      <c r="M42" s="163"/>
      <c r="N42" s="40"/>
      <c r="O42" s="162"/>
      <c r="P42" s="163"/>
      <c r="Q42" s="163"/>
      <c r="R42" s="163"/>
      <c r="S42" s="163"/>
      <c r="T42" s="164"/>
    </row>
    <row r="43" spans="1:57" s="18" customFormat="1" ht="18" customHeight="1">
      <c r="A43" s="162"/>
      <c r="B43" s="163"/>
      <c r="C43" s="163"/>
      <c r="D43" s="163"/>
      <c r="E43" s="163"/>
      <c r="F43" s="163"/>
      <c r="G43" s="164"/>
      <c r="H43" s="41"/>
      <c r="I43" s="162"/>
      <c r="J43" s="163"/>
      <c r="K43" s="163"/>
      <c r="L43" s="163"/>
      <c r="M43" s="163"/>
      <c r="N43" s="40"/>
      <c r="O43" s="162"/>
      <c r="P43" s="163"/>
      <c r="Q43" s="163"/>
      <c r="R43" s="163"/>
      <c r="S43" s="163"/>
      <c r="T43" s="164"/>
    </row>
    <row r="44" spans="1:57" s="18" customFormat="1" ht="18" customHeight="1">
      <c r="A44" s="162"/>
      <c r="B44" s="163"/>
      <c r="C44" s="163"/>
      <c r="D44" s="163"/>
      <c r="E44" s="163"/>
      <c r="F44" s="163"/>
      <c r="G44" s="164"/>
      <c r="H44" s="41"/>
      <c r="I44" s="162"/>
      <c r="J44" s="163"/>
      <c r="K44" s="163"/>
      <c r="L44" s="163"/>
      <c r="M44" s="163"/>
      <c r="N44" s="40"/>
      <c r="O44" s="162"/>
      <c r="P44" s="163"/>
      <c r="Q44" s="163"/>
      <c r="R44" s="163"/>
      <c r="S44" s="163"/>
      <c r="T44" s="164"/>
    </row>
    <row r="45" spans="1:57" s="18" customFormat="1" ht="18" customHeight="1">
      <c r="A45" s="162"/>
      <c r="B45" s="163"/>
      <c r="C45" s="163"/>
      <c r="D45" s="163"/>
      <c r="E45" s="163"/>
      <c r="F45" s="163"/>
      <c r="G45" s="164"/>
      <c r="H45" s="41"/>
      <c r="I45" s="162"/>
      <c r="J45" s="163"/>
      <c r="K45" s="163"/>
      <c r="L45" s="163"/>
      <c r="M45" s="163"/>
      <c r="N45" s="40"/>
      <c r="O45" s="162"/>
      <c r="P45" s="163"/>
      <c r="Q45" s="163"/>
      <c r="R45" s="163"/>
      <c r="S45" s="163"/>
      <c r="T45" s="164"/>
    </row>
    <row r="46" spans="1:57" s="18" customFormat="1" ht="18" customHeight="1">
      <c r="A46" s="162"/>
      <c r="B46" s="163"/>
      <c r="C46" s="163"/>
      <c r="D46" s="163"/>
      <c r="E46" s="163"/>
      <c r="F46" s="163"/>
      <c r="G46" s="164"/>
      <c r="H46" s="41"/>
      <c r="I46" s="162"/>
      <c r="J46" s="163"/>
      <c r="K46" s="163"/>
      <c r="L46" s="163"/>
      <c r="M46" s="163"/>
      <c r="N46" s="40"/>
      <c r="O46" s="162"/>
      <c r="P46" s="163"/>
      <c r="Q46" s="163"/>
      <c r="R46" s="163"/>
      <c r="S46" s="163"/>
      <c r="T46" s="164"/>
    </row>
    <row r="47" spans="1:57" s="18" customFormat="1" ht="18" customHeight="1" thickBot="1">
      <c r="A47" s="162"/>
      <c r="B47" s="163"/>
      <c r="C47" s="163"/>
      <c r="D47" s="163"/>
      <c r="E47" s="163"/>
      <c r="F47" s="163"/>
      <c r="G47" s="164"/>
      <c r="H47" s="41"/>
      <c r="I47" s="162"/>
      <c r="J47" s="163"/>
      <c r="K47" s="163"/>
      <c r="L47" s="163"/>
      <c r="M47" s="163"/>
      <c r="N47" s="42"/>
      <c r="O47" s="165"/>
      <c r="P47" s="166"/>
      <c r="Q47" s="166"/>
      <c r="R47" s="166"/>
      <c r="S47" s="166"/>
      <c r="T47" s="167"/>
    </row>
    <row r="48" spans="1:57" s="18" customFormat="1" ht="18" customHeight="1" thickBo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148"/>
      <c r="P48" s="148"/>
      <c r="Q48" s="148"/>
      <c r="R48" s="148"/>
      <c r="S48" s="148"/>
      <c r="T48" s="150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2" t="s">
        <v>162</v>
      </c>
      <c r="B1" s="72" t="s">
        <v>163</v>
      </c>
      <c r="C1" s="73" t="s">
        <v>164</v>
      </c>
    </row>
    <row r="2" spans="1:3" ht="24">
      <c r="A2" s="71" t="s">
        <v>154</v>
      </c>
      <c r="B2" s="74" t="s">
        <v>165</v>
      </c>
      <c r="C2" s="75" t="s">
        <v>166</v>
      </c>
    </row>
    <row r="3" spans="1:3" ht="24">
      <c r="A3" s="71" t="s">
        <v>155</v>
      </c>
      <c r="B3" s="74" t="s">
        <v>165</v>
      </c>
      <c r="C3" s="75" t="s">
        <v>166</v>
      </c>
    </row>
    <row r="4" spans="1:3" ht="15">
      <c r="A4" s="71" t="s">
        <v>156</v>
      </c>
      <c r="B4" s="74" t="s">
        <v>167</v>
      </c>
      <c r="C4" s="75" t="s">
        <v>174</v>
      </c>
    </row>
    <row r="5" spans="1:3" ht="24">
      <c r="A5" s="78" t="s">
        <v>157</v>
      </c>
      <c r="B5" s="74">
        <v>98.5</v>
      </c>
      <c r="C5" s="75" t="s">
        <v>166</v>
      </c>
    </row>
    <row r="6" spans="1:3" ht="15">
      <c r="A6" s="78" t="s">
        <v>158</v>
      </c>
      <c r="B6" s="74" t="s">
        <v>168</v>
      </c>
      <c r="C6" s="75" t="s">
        <v>178</v>
      </c>
    </row>
    <row r="7" spans="1:3" ht="24">
      <c r="A7" s="71" t="s">
        <v>175</v>
      </c>
      <c r="B7" s="74">
        <v>1.8</v>
      </c>
      <c r="C7" s="75" t="s">
        <v>166</v>
      </c>
    </row>
    <row r="8" spans="1:3" ht="15">
      <c r="A8" s="71" t="s">
        <v>159</v>
      </c>
      <c r="B8" s="76">
        <v>1</v>
      </c>
      <c r="C8" s="75"/>
    </row>
    <row r="9" spans="1:3" ht="24">
      <c r="A9" s="71" t="s">
        <v>176</v>
      </c>
      <c r="B9" s="74">
        <v>98.5</v>
      </c>
      <c r="C9" s="75" t="s">
        <v>166</v>
      </c>
    </row>
    <row r="10" spans="1:3" ht="15">
      <c r="A10" s="71" t="s">
        <v>160</v>
      </c>
      <c r="B10" s="76">
        <v>1</v>
      </c>
      <c r="C10" s="75"/>
    </row>
    <row r="11" spans="1:3" ht="24">
      <c r="A11" s="71" t="s">
        <v>161</v>
      </c>
      <c r="B11" s="74">
        <v>98.5</v>
      </c>
      <c r="C11" s="75" t="s">
        <v>166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2025-03-10T05:51:05Z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